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II D) 4 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Q18" i="1"/>
  <c r="P16" i="1"/>
  <c r="M16" i="1"/>
  <c r="C16" i="1"/>
  <c r="B9" i="1"/>
</calcChain>
</file>

<file path=xl/sharedStrings.xml><?xml version="1.0" encoding="utf-8"?>
<sst xmlns="http://schemas.openxmlformats.org/spreadsheetml/2006/main" count="63" uniqueCount="48">
  <si>
    <t>Formato: Trabajadores que Tramitaron Licencia Prejubilatoria en el Periodo</t>
  </si>
  <si>
    <t xml:space="preserve"> HIDALGO</t>
  </si>
  <si>
    <t>3ER. TRIMESTRE 2023.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</si>
  <si>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</si>
  <si>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</si>
  <si>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</si>
  <si>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</si>
  <si>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</si>
  <si>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</si>
  <si>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</si>
  <si>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</si>
  <si>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</si>
  <si>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</si>
  <si>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</si>
  <si>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</si>
  <si>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</si>
  <si>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</si>
  <si>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</si>
  <si>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</si>
  <si>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</si>
  <si>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</si>
  <si>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</si>
  <si>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</si>
  <si>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</si>
  <si>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HIDALGO </t>
  </si>
  <si>
    <t>AIOE640405469</t>
  </si>
  <si>
    <t>AIOE640405HHGVRM00</t>
  </si>
  <si>
    <t>EMILIO MARTIN AVILA ORTIZ</t>
  </si>
  <si>
    <t>11301100331CF3420500.0054156</t>
  </si>
  <si>
    <t>11301</t>
  </si>
  <si>
    <t>1003</t>
  </si>
  <si>
    <t>3</t>
  </si>
  <si>
    <t>1</t>
  </si>
  <si>
    <t>CF34205</t>
  </si>
  <si>
    <t>00.0</t>
  </si>
  <si>
    <t>054156</t>
  </si>
  <si>
    <t>13DPT0005K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</si>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</sst>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43" fontId="3" fillId="2" borderId="0" xfId="1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Continuous" vertical="center" wrapText="1"/>
      <protection locked="0"/>
    </xf>
    <xf numFmtId="0" fontId="10" fillId="4" borderId="10" xfId="0" applyFont="1" applyFill="1" applyBorder="1" applyAlignment="1" applyProtection="1">
      <alignment vertical="center" wrapText="1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0" fillId="6" borderId="0" xfId="0" applyFill="1" applyProtection="1">
      <protection hidden="1"/>
    </xf>
    <xf numFmtId="49" fontId="0" fillId="0" borderId="0" xfId="0" applyNumberFormat="1" applyProtection="1"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164" fontId="13" fillId="0" borderId="0" xfId="0" applyNumberFormat="1" applyFont="1" applyAlignment="1" applyProtection="1">
      <alignment horizontal="center" vertical="center" wrapText="1"/>
      <protection locked="0"/>
    </xf>
    <xf numFmtId="165" fontId="13" fillId="0" borderId="0" xfId="0" applyNumberFormat="1" applyFont="1" applyAlignment="1" applyProtection="1">
      <alignment horizontal="center" vertical="center" wrapText="1"/>
      <protection locked="0"/>
    </xf>
    <xf numFmtId="2" fontId="13" fillId="0" borderId="0" xfId="0" applyNumberFormat="1" applyFont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horizontal="right"/>
      <protection locked="0"/>
    </xf>
    <xf numFmtId="166" fontId="2" fillId="2" borderId="0" xfId="1" applyNumberFormat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4" fontId="14" fillId="2" borderId="0" xfId="1" applyNumberFormat="1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12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5" xfId="0" applyBorder="1" applyProtection="1">
      <protection locked="0"/>
    </xf>
    <xf numFmtId="4" fontId="14" fillId="0" borderId="0" xfId="0" applyNumberFormat="1" applyFont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1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5" totalsRowShown="0" headerRowDxfId="19" dataDxfId="18" tableBorderDxfId="17">
  <autoFilter ref="B14:R15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S37"/>
  <sheetViews>
    <sheetView showGridLines="0" tabSelected="1" view="pageBreakPreview" zoomScale="60" zoomScaleNormal="100" workbookViewId="0">
      <pane ySplit="14" topLeftCell="A15" activePane="bottomLeft" state="frozen"/>
      <selection activeCell="G34" sqref="G34"/>
      <selection pane="bottomLeft" activeCell="F27" sqref="F27"/>
    </sheetView>
  </sheetViews>
  <sheetFormatPr baseColWidth="10" defaultColWidth="11.42578125" defaultRowHeight="15" x14ac:dyDescent="0.25"/>
  <cols>
    <col min="1" max="1" width="3.7109375" style="1" customWidth="1"/>
    <col min="2" max="2" width="18.2851562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2" style="1" customWidth="1"/>
    <col min="8" max="8" width="8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 t="s">
        <v>1</v>
      </c>
      <c r="P8" s="4"/>
      <c r="Q8" s="4"/>
      <c r="R8" s="5"/>
    </row>
    <row r="9" spans="1:253" ht="18.75" x14ac:dyDescent="0.3">
      <c r="B9" s="6" t="str">
        <f>'[1]Caratula Resumen'!E17</f>
        <v>Fondo de Aportaciones para la Educación Tecnológica y de Adultos/Colegio Nacional de Educación Profesional Técnica (FAETA/CONALEP)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 t="s">
        <v>2</v>
      </c>
      <c r="P9" s="9"/>
      <c r="Q9" s="9"/>
      <c r="R9" s="10"/>
    </row>
    <row r="10" spans="1:253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1:253" ht="21" x14ac:dyDescent="0.35"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</row>
    <row r="12" spans="1:253" ht="24.75" customHeight="1" x14ac:dyDescent="0.25">
      <c r="A12" s="17"/>
      <c r="B12" s="18" t="s">
        <v>3</v>
      </c>
      <c r="C12" s="19" t="s">
        <v>4</v>
      </c>
      <c r="D12" s="19" t="s">
        <v>5</v>
      </c>
      <c r="E12" s="19" t="s">
        <v>6</v>
      </c>
      <c r="F12" s="18" t="s">
        <v>7</v>
      </c>
      <c r="G12" s="20" t="s">
        <v>8</v>
      </c>
      <c r="H12" s="20"/>
      <c r="I12" s="20"/>
      <c r="J12" s="20"/>
      <c r="K12" s="20"/>
      <c r="L12" s="20"/>
      <c r="M12" s="20"/>
      <c r="N12" s="19" t="s">
        <v>9</v>
      </c>
      <c r="O12" s="19"/>
      <c r="P12" s="19" t="s">
        <v>10</v>
      </c>
      <c r="Q12" s="19" t="s">
        <v>11</v>
      </c>
      <c r="R12" s="18" t="s">
        <v>12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38.25" x14ac:dyDescent="0.25">
      <c r="A13" s="17"/>
      <c r="B13" s="18"/>
      <c r="C13" s="19"/>
      <c r="D13" s="19"/>
      <c r="E13" s="19"/>
      <c r="F13" s="18"/>
      <c r="G13" s="21" t="s">
        <v>13</v>
      </c>
      <c r="H13" s="21" t="s">
        <v>14</v>
      </c>
      <c r="I13" s="21" t="s">
        <v>15</v>
      </c>
      <c r="J13" s="21" t="s">
        <v>16</v>
      </c>
      <c r="K13" s="21" t="s">
        <v>17</v>
      </c>
      <c r="L13" s="22" t="s">
        <v>18</v>
      </c>
      <c r="M13" s="21" t="s">
        <v>19</v>
      </c>
      <c r="N13" s="23" t="s">
        <v>20</v>
      </c>
      <c r="O13" s="22" t="s">
        <v>21</v>
      </c>
      <c r="P13" s="19"/>
      <c r="Q13" s="19"/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76.5" hidden="1" x14ac:dyDescent="0.25">
      <c r="B14" s="24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2" t="s">
        <v>13</v>
      </c>
      <c r="H14" s="22" t="s">
        <v>14</v>
      </c>
      <c r="I14" s="22" t="s">
        <v>15</v>
      </c>
      <c r="J14" s="22" t="s">
        <v>16</v>
      </c>
      <c r="K14" s="22" t="s">
        <v>17</v>
      </c>
      <c r="L14" s="22" t="s">
        <v>18</v>
      </c>
      <c r="M14" s="22" t="s">
        <v>19</v>
      </c>
      <c r="N14" s="22" t="s">
        <v>22</v>
      </c>
      <c r="O14" s="22" t="s">
        <v>23</v>
      </c>
      <c r="P14" s="24" t="s">
        <v>10</v>
      </c>
      <c r="Q14" s="24" t="s">
        <v>11</v>
      </c>
      <c r="R14" s="24" t="s">
        <v>12</v>
      </c>
    </row>
    <row r="15" spans="1:253" x14ac:dyDescent="0.25">
      <c r="B15" s="25" t="s">
        <v>24</v>
      </c>
      <c r="C15" s="26" t="s">
        <v>25</v>
      </c>
      <c r="D15" s="26" t="s">
        <v>26</v>
      </c>
      <c r="E15" s="27" t="s">
        <v>27</v>
      </c>
      <c r="F15" s="28" t="s">
        <v>28</v>
      </c>
      <c r="G15" s="29" t="s">
        <v>29</v>
      </c>
      <c r="H15" s="30" t="s">
        <v>30</v>
      </c>
      <c r="I15" s="29" t="s">
        <v>31</v>
      </c>
      <c r="J15" s="29" t="s">
        <v>32</v>
      </c>
      <c r="K15" s="28" t="s">
        <v>33</v>
      </c>
      <c r="L15" s="31" t="s">
        <v>34</v>
      </c>
      <c r="M15" s="29" t="s">
        <v>35</v>
      </c>
      <c r="N15" s="29">
        <v>20230601</v>
      </c>
      <c r="O15" s="29">
        <v>20230831</v>
      </c>
      <c r="P15" s="28">
        <v>28846.21</v>
      </c>
      <c r="Q15" s="32">
        <v>28846.21</v>
      </c>
      <c r="R15" s="29" t="s">
        <v>36</v>
      </c>
    </row>
    <row r="16" spans="1:253" x14ac:dyDescent="0.25">
      <c r="B16" s="33" t="s">
        <v>37</v>
      </c>
      <c r="C16" s="34">
        <f>COUNTA(Tabla5[R.F.C.])</f>
        <v>1</v>
      </c>
      <c r="D16" s="35"/>
      <c r="E16" s="35"/>
      <c r="F16" s="35"/>
      <c r="G16" s="35"/>
      <c r="H16" s="35"/>
      <c r="I16" s="36"/>
      <c r="J16" s="35"/>
      <c r="K16" s="35" t="s">
        <v>38</v>
      </c>
      <c r="L16" s="36"/>
      <c r="M16" s="34">
        <f>COUNTA(Tabla5[Número de Plaza])</f>
        <v>1</v>
      </c>
      <c r="N16" s="37" t="s">
        <v>39</v>
      </c>
      <c r="O16" s="37"/>
      <c r="P16" s="38">
        <f>SUM(Tabla5[Percepciones pagadas con Presupuesto Federal en el  Periodo reportado*])</f>
        <v>28846.21</v>
      </c>
      <c r="R16" s="39"/>
    </row>
    <row r="17" spans="2:18" x14ac:dyDescent="0.25">
      <c r="B17" s="40"/>
      <c r="C17" s="41"/>
      <c r="D17" s="41"/>
      <c r="E17" s="41"/>
      <c r="F17" s="41"/>
      <c r="G17" s="41"/>
      <c r="H17" s="41"/>
      <c r="I17" s="41"/>
      <c r="J17" s="41"/>
      <c r="K17" s="42"/>
      <c r="L17" s="43"/>
      <c r="M17" s="43"/>
      <c r="N17" s="43"/>
      <c r="O17" s="43"/>
      <c r="P17" s="43"/>
      <c r="Q17" s="43"/>
      <c r="R17" s="44"/>
    </row>
    <row r="18" spans="2:18" x14ac:dyDescent="0.25"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43"/>
      <c r="M18" s="43"/>
      <c r="N18" s="37" t="s">
        <v>40</v>
      </c>
      <c r="O18" s="37"/>
      <c r="P18" s="37"/>
      <c r="Q18" s="45">
        <f>SUM(Tabla5[Percepciones pagadas con Presupuesto de otra Fuente en el  Periodo reportado*])</f>
        <v>28846.21</v>
      </c>
      <c r="R18" s="44"/>
    </row>
    <row r="19" spans="2:18" x14ac:dyDescent="0.25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x14ac:dyDescent="0.25">
      <c r="B20" s="41" t="s">
        <v>41</v>
      </c>
      <c r="C20" s="49"/>
      <c r="D20" s="49"/>
      <c r="E20" s="49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2:18" x14ac:dyDescent="0.25">
      <c r="B21" s="41" t="s">
        <v>42</v>
      </c>
      <c r="C21" s="50"/>
      <c r="D21" s="50"/>
      <c r="E21" s="51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2:18" x14ac:dyDescent="0.25">
      <c r="B22" s="52" t="s">
        <v>43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2:18" x14ac:dyDescent="0.25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2:18" x14ac:dyDescent="0.25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</row>
    <row r="25" spans="2:18" x14ac:dyDescent="0.25">
      <c r="B25" s="61"/>
      <c r="C25" s="62"/>
      <c r="D25" s="63"/>
    </row>
    <row r="26" spans="2:18" x14ac:dyDescent="0.25">
      <c r="B26" s="64" t="str">
        <f>'[1]Caratula Resumen'!C46</f>
        <v>ING. ABEL ROJO MUÑOZ</v>
      </c>
      <c r="C26" s="65"/>
      <c r="D26" s="66"/>
    </row>
    <row r="27" spans="2:18" x14ac:dyDescent="0.25">
      <c r="B27" s="67" t="s">
        <v>44</v>
      </c>
      <c r="C27" s="68"/>
      <c r="D27" s="69"/>
    </row>
    <row r="28" spans="2:18" x14ac:dyDescent="0.25">
      <c r="B28" s="70"/>
      <c r="C28" s="71"/>
      <c r="D28" s="72"/>
    </row>
    <row r="29" spans="2:18" x14ac:dyDescent="0.25">
      <c r="B29" s="64" t="str">
        <f>'[1]Caratula Resumen'!C49</f>
        <v>DIRECTOR GENERAL DEL CONALEP HIDALGO</v>
      </c>
      <c r="C29" s="65"/>
      <c r="D29" s="66"/>
    </row>
    <row r="30" spans="2:18" x14ac:dyDescent="0.25">
      <c r="B30" s="67" t="s">
        <v>45</v>
      </c>
      <c r="C30" s="68"/>
      <c r="D30" s="69"/>
    </row>
    <row r="31" spans="2:18" x14ac:dyDescent="0.25">
      <c r="B31" s="70"/>
      <c r="C31" s="71"/>
      <c r="D31" s="72"/>
    </row>
    <row r="32" spans="2:18" x14ac:dyDescent="0.25">
      <c r="B32" s="64"/>
      <c r="C32" s="65"/>
      <c r="D32" s="66"/>
    </row>
    <row r="33" spans="2:4" x14ac:dyDescent="0.25">
      <c r="B33" s="67" t="s">
        <v>46</v>
      </c>
      <c r="C33" s="68"/>
      <c r="D33" s="69"/>
    </row>
    <row r="34" spans="2:4" x14ac:dyDescent="0.25">
      <c r="B34" s="70"/>
      <c r="C34" s="71"/>
      <c r="D34" s="72"/>
    </row>
    <row r="35" spans="2:4" x14ac:dyDescent="0.25">
      <c r="B35" s="73" t="str">
        <f>'[1]Caratula Resumen'!C55</f>
        <v>San Agustín Tlaxiaca, Hgo. 02 de octubre del 2023.</v>
      </c>
      <c r="C35" s="74"/>
      <c r="D35" s="75"/>
    </row>
    <row r="36" spans="2:4" x14ac:dyDescent="0.25">
      <c r="B36" s="67" t="s">
        <v>47</v>
      </c>
      <c r="C36" s="68"/>
      <c r="D36" s="69"/>
    </row>
    <row r="37" spans="2:4" x14ac:dyDescent="0.25">
      <c r="B37" s="76"/>
      <c r="C37" s="77"/>
      <c r="D37" s="78"/>
    </row>
  </sheetData>
  <sheetProtection algorithmName="SHA-512" hashValue="ih8NlD0dDAgka6X0H8EKgAJdhj7GSkfFh1OTTBGyu32LWQrMm01zvwXjvUPriWdN1oBZyBVhS1Ayzhhl6jYEKQ==" saltValue="qfNJTr/267xJcSQGICGVzA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35:D35"/>
    <mergeCell ref="B36:D36"/>
    <mergeCell ref="B26:D26"/>
    <mergeCell ref="B27:D27"/>
    <mergeCell ref="B29:D29"/>
    <mergeCell ref="B30:D30"/>
    <mergeCell ref="B32:D32"/>
    <mergeCell ref="B33:D33"/>
    <mergeCell ref="P12:P13"/>
    <mergeCell ref="Q12:Q13"/>
    <mergeCell ref="R12:R13"/>
    <mergeCell ref="N16:O16"/>
    <mergeCell ref="N18:P18"/>
    <mergeCell ref="B22:R24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</mergeCells>
  <dataValidations count="1">
    <dataValidation allowBlank="1" showInputMessage="1" showErrorMessage="1" sqref="B9:L9 O9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55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2023-10-08T05:21:32Z</dcterms:created>
  <dcterms:modified xsi:type="dcterms:W3CDTF">2023-10-08T05:21:45Z</dcterms:modified>
</cp:coreProperties>
</file>