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18" i="1"/>
  <c r="P16" i="1"/>
  <c r="M16" i="1"/>
  <c r="C16" i="1"/>
  <c r="B9" i="1"/>
  <c r="O8" i="1"/>
</calcChain>
</file>

<file path=xl/sharedStrings.xml><?xml version="1.0" encoding="utf-8"?>
<sst xmlns="http://schemas.openxmlformats.org/spreadsheetml/2006/main" count="62" uniqueCount="47">
  <si>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</si>
  <si>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</si>
  <si>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</si>
  <si>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</si>
  <si>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</si>
  <si>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</si>
  <si>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</si>
  <si>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</si>
  <si>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</si>
  <si>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</si>
  <si>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</si>
  <si>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</si>
  <si>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</si>
  <si>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</si>
  <si>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</si>
  <si>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</si>
  <si>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</si>
  <si>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</si>
  <si>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</si>
  <si>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</si>
  <si>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</si>
  <si>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</si>
  <si>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HIDALGO </t>
  </si>
  <si>
    <t>AIOE640405469</t>
  </si>
  <si>
    <t>AIOE640405HHGVRM00</t>
  </si>
  <si>
    <t>EMILIO MARTIN AVILA ORTIZ</t>
  </si>
  <si>
    <t>11301100331CF3420500.0054156</t>
  </si>
  <si>
    <t>11301</t>
  </si>
  <si>
    <t>1003</t>
  </si>
  <si>
    <t>3</t>
  </si>
  <si>
    <t>1</t>
  </si>
  <si>
    <t>CF34205</t>
  </si>
  <si>
    <t>00.0</t>
  </si>
  <si>
    <t>054156</t>
  </si>
  <si>
    <t>13DPT0005K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</si>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</sst>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Protection="1">
      <protection hidden="1"/>
    </xf>
    <xf numFmtId="49" fontId="0" fillId="0" borderId="0" xfId="0" applyNumberFormat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7" fillId="0" borderId="6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5" totalsRowShown="0" headerRowDxfId="19" dataDxfId="18" tableBorderDxfId="17">
  <autoFilter ref="B14:R15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8"/>
  <sheetViews>
    <sheetView showGridLines="0" tabSelected="1" view="pageBreakPreview" topLeftCell="M1" zoomScale="90" zoomScaleNormal="100" zoomScaleSheetLayoutView="90" workbookViewId="0">
      <pane ySplit="14" topLeftCell="A15" activePane="bottomLeft" state="frozen"/>
      <selection activeCell="G34" sqref="G34"/>
      <selection pane="bottomLeft" activeCell="O9" sqref="O9:Q9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7" t="str">
        <f>'[1]Caratula Resumen'!E16</f>
        <v xml:space="preserve"> HIDALGO</v>
      </c>
      <c r="P8" s="77"/>
      <c r="Q8" s="77"/>
      <c r="R8" s="4"/>
    </row>
    <row r="9" spans="1:253" ht="18.75" x14ac:dyDescent="0.3">
      <c r="B9" s="78" t="str">
        <f>'[1]Caratula Resumen'!E17</f>
        <v>Fondo de Aportaciones para la Educación Tecnológica y de Adultos/Colegio Nacional de Educación Profesional Técnica (FAETA/CONALEP)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5"/>
      <c r="N9" s="5"/>
      <c r="O9" s="80" t="s">
        <v>46</v>
      </c>
      <c r="P9" s="80"/>
      <c r="Q9" s="80"/>
      <c r="R9" s="6"/>
    </row>
    <row r="10" spans="1:253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253" ht="21" x14ac:dyDescent="0.35"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</row>
    <row r="12" spans="1:253" ht="24.75" customHeight="1" x14ac:dyDescent="0.25">
      <c r="A12" s="13"/>
      <c r="B12" s="66" t="s">
        <v>1</v>
      </c>
      <c r="C12" s="65" t="s">
        <v>2</v>
      </c>
      <c r="D12" s="65" t="s">
        <v>3</v>
      </c>
      <c r="E12" s="65" t="s">
        <v>4</v>
      </c>
      <c r="F12" s="66" t="s">
        <v>5</v>
      </c>
      <c r="G12" s="81" t="s">
        <v>6</v>
      </c>
      <c r="H12" s="81"/>
      <c r="I12" s="81"/>
      <c r="J12" s="81"/>
      <c r="K12" s="81"/>
      <c r="L12" s="81"/>
      <c r="M12" s="81"/>
      <c r="N12" s="65" t="s">
        <v>7</v>
      </c>
      <c r="O12" s="65"/>
      <c r="P12" s="65" t="s">
        <v>8</v>
      </c>
      <c r="Q12" s="65" t="s">
        <v>9</v>
      </c>
      <c r="R12" s="66" t="s">
        <v>10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38.25" x14ac:dyDescent="0.25">
      <c r="A13" s="13"/>
      <c r="B13" s="66"/>
      <c r="C13" s="65"/>
      <c r="D13" s="65"/>
      <c r="E13" s="65"/>
      <c r="F13" s="66"/>
      <c r="G13" s="14" t="s">
        <v>11</v>
      </c>
      <c r="H13" s="14" t="s">
        <v>12</v>
      </c>
      <c r="I13" s="14" t="s">
        <v>13</v>
      </c>
      <c r="J13" s="14" t="s">
        <v>14</v>
      </c>
      <c r="K13" s="14" t="s">
        <v>15</v>
      </c>
      <c r="L13" s="15" t="s">
        <v>16</v>
      </c>
      <c r="M13" s="14" t="s">
        <v>17</v>
      </c>
      <c r="N13" s="16" t="s">
        <v>18</v>
      </c>
      <c r="O13" s="15" t="s">
        <v>19</v>
      </c>
      <c r="P13" s="65"/>
      <c r="Q13" s="65"/>
      <c r="R13" s="66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76.5" hidden="1" x14ac:dyDescent="0.25"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5" t="s">
        <v>11</v>
      </c>
      <c r="H14" s="15" t="s">
        <v>12</v>
      </c>
      <c r="I14" s="15" t="s">
        <v>13</v>
      </c>
      <c r="J14" s="15" t="s">
        <v>14</v>
      </c>
      <c r="K14" s="15" t="s">
        <v>15</v>
      </c>
      <c r="L14" s="15" t="s">
        <v>16</v>
      </c>
      <c r="M14" s="15" t="s">
        <v>17</v>
      </c>
      <c r="N14" s="15" t="s">
        <v>20</v>
      </c>
      <c r="O14" s="15" t="s">
        <v>21</v>
      </c>
      <c r="P14" s="17" t="s">
        <v>8</v>
      </c>
      <c r="Q14" s="17" t="s">
        <v>9</v>
      </c>
      <c r="R14" s="17" t="s">
        <v>10</v>
      </c>
    </row>
    <row r="15" spans="1:253" x14ac:dyDescent="0.25">
      <c r="B15" s="18" t="s">
        <v>22</v>
      </c>
      <c r="C15" s="19" t="s">
        <v>23</v>
      </c>
      <c r="D15" s="19" t="s">
        <v>24</v>
      </c>
      <c r="E15" s="20" t="s">
        <v>25</v>
      </c>
      <c r="F15" s="21" t="s">
        <v>26</v>
      </c>
      <c r="G15" s="22" t="s">
        <v>27</v>
      </c>
      <c r="H15" s="23" t="s">
        <v>28</v>
      </c>
      <c r="I15" s="22" t="s">
        <v>29</v>
      </c>
      <c r="J15" s="22" t="s">
        <v>30</v>
      </c>
      <c r="K15" s="21" t="s">
        <v>31</v>
      </c>
      <c r="L15" s="24" t="s">
        <v>32</v>
      </c>
      <c r="M15" s="25" t="s">
        <v>33</v>
      </c>
      <c r="N15" s="22">
        <v>20230601</v>
      </c>
      <c r="O15" s="22">
        <v>20230831</v>
      </c>
      <c r="P15" s="21">
        <v>33079.370000000003</v>
      </c>
      <c r="Q15" s="26">
        <v>33079.370000000003</v>
      </c>
      <c r="R15" s="22" t="s">
        <v>34</v>
      </c>
    </row>
    <row r="16" spans="1:253" x14ac:dyDescent="0.25">
      <c r="B16" s="27" t="s">
        <v>35</v>
      </c>
      <c r="C16" s="28">
        <f>COUNTA(Tabla5[R.F.C.])</f>
        <v>1</v>
      </c>
      <c r="D16" s="29"/>
      <c r="E16" s="29"/>
      <c r="F16" s="29"/>
      <c r="G16" s="29"/>
      <c r="H16" s="29"/>
      <c r="I16" s="30"/>
      <c r="J16" s="29"/>
      <c r="K16" s="29" t="s">
        <v>36</v>
      </c>
      <c r="L16" s="30"/>
      <c r="M16" s="28">
        <f>COUNTA(Tabla5[Número de Plaza])</f>
        <v>1</v>
      </c>
      <c r="N16" s="67" t="s">
        <v>37</v>
      </c>
      <c r="O16" s="67"/>
      <c r="P16" s="31">
        <f>SUM(Tabla5[Percepciones pagadas con Presupuesto Federal en el  Periodo reportado*])</f>
        <v>33079.370000000003</v>
      </c>
      <c r="R16" s="32"/>
    </row>
    <row r="17" spans="2:18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36"/>
      <c r="M17" s="36"/>
      <c r="N17" s="36"/>
      <c r="O17" s="36"/>
      <c r="P17" s="36"/>
      <c r="Q17" s="36"/>
      <c r="R17" s="37"/>
    </row>
    <row r="18" spans="2:18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6"/>
      <c r="M18" s="36"/>
      <c r="N18" s="67" t="s">
        <v>38</v>
      </c>
      <c r="O18" s="67"/>
      <c r="P18" s="67"/>
      <c r="Q18" s="38">
        <f>SUM(Tabla5[Percepciones pagadas con Presupuesto de otra Fuente en el  Periodo reportado*])</f>
        <v>33079.370000000003</v>
      </c>
      <c r="R18" s="37"/>
    </row>
    <row r="19" spans="2:18" x14ac:dyDescent="0.2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x14ac:dyDescent="0.25">
      <c r="B20" s="42" t="s">
        <v>39</v>
      </c>
      <c r="C20" s="43"/>
      <c r="D20" s="43"/>
      <c r="E20" s="4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4"/>
    </row>
    <row r="21" spans="2:18" x14ac:dyDescent="0.25">
      <c r="B21" s="42" t="s">
        <v>40</v>
      </c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x14ac:dyDescent="0.25">
      <c r="B22" s="68" t="s">
        <v>41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2:18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2:18" x14ac:dyDescent="0.2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2:18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x14ac:dyDescent="0.25">
      <c r="B26" s="47"/>
      <c r="C26" s="48"/>
      <c r="D26" s="49"/>
    </row>
    <row r="27" spans="2:18" x14ac:dyDescent="0.25">
      <c r="B27" s="62" t="str">
        <f>'[1]Caratula Resumen'!C46</f>
        <v>LIC. ARMANDO HERNÁNDEZ TELLO</v>
      </c>
      <c r="C27" s="63"/>
      <c r="D27" s="64"/>
    </row>
    <row r="28" spans="2:18" x14ac:dyDescent="0.25">
      <c r="B28" s="59" t="s">
        <v>42</v>
      </c>
      <c r="C28" s="60"/>
      <c r="D28" s="61"/>
    </row>
    <row r="29" spans="2:18" x14ac:dyDescent="0.25">
      <c r="B29" s="50"/>
      <c r="C29" s="51"/>
      <c r="D29" s="52"/>
    </row>
    <row r="30" spans="2:18" x14ac:dyDescent="0.25">
      <c r="B30" s="62" t="str">
        <f>'[1]Caratula Resumen'!C49</f>
        <v>DIRECTOR GENERAL DEL CONALEP HIDALGO</v>
      </c>
      <c r="C30" s="63"/>
      <c r="D30" s="64"/>
    </row>
    <row r="31" spans="2:18" x14ac:dyDescent="0.25">
      <c r="B31" s="59" t="s">
        <v>43</v>
      </c>
      <c r="C31" s="60"/>
      <c r="D31" s="61"/>
    </row>
    <row r="32" spans="2:18" x14ac:dyDescent="0.25">
      <c r="B32" s="50"/>
      <c r="C32" s="51"/>
      <c r="D32" s="52"/>
    </row>
    <row r="33" spans="2:4" x14ac:dyDescent="0.25">
      <c r="B33" s="62"/>
      <c r="C33" s="63"/>
      <c r="D33" s="64"/>
    </row>
    <row r="34" spans="2:4" x14ac:dyDescent="0.25">
      <c r="B34" s="59" t="s">
        <v>44</v>
      </c>
      <c r="C34" s="60"/>
      <c r="D34" s="61"/>
    </row>
    <row r="35" spans="2:4" x14ac:dyDescent="0.25">
      <c r="B35" s="50"/>
      <c r="C35" s="51"/>
      <c r="D35" s="52"/>
    </row>
    <row r="36" spans="2:4" x14ac:dyDescent="0.25">
      <c r="B36" s="56" t="str">
        <f>'[1]Caratula Resumen'!C55</f>
        <v>San Agustín Tlaxiaca, Hgo. 03 de julio del 2023.</v>
      </c>
      <c r="C36" s="57"/>
      <c r="D36" s="58"/>
    </row>
    <row r="37" spans="2:4" x14ac:dyDescent="0.25">
      <c r="B37" s="59" t="s">
        <v>45</v>
      </c>
      <c r="C37" s="60"/>
      <c r="D37" s="61"/>
    </row>
    <row r="38" spans="2:4" x14ac:dyDescent="0.25">
      <c r="B38" s="53"/>
      <c r="C38" s="54"/>
      <c r="D38" s="55"/>
    </row>
  </sheetData>
  <sheetProtection algorithmName="SHA-512" hashValue="RIMxL2+rMCWlQtN3SpxxDGUhY4dlEq2Ctl+gNUd/Wj4ewu8R0SykpzDiXFnAFm6qPXhe7fvA3wDEdUPZW2h92w==" saltValue="8Zwv5osEIIVtouYCR6KePQ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22:R24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R12:R13"/>
    <mergeCell ref="N16:O16"/>
    <mergeCell ref="N18:P18"/>
    <mergeCell ref="B36:D36"/>
    <mergeCell ref="B37:D37"/>
    <mergeCell ref="B27:D27"/>
    <mergeCell ref="B28:D28"/>
    <mergeCell ref="B30:D30"/>
    <mergeCell ref="B31:D31"/>
    <mergeCell ref="B33:D33"/>
    <mergeCell ref="B34:D34"/>
  </mergeCells>
  <dataValidations count="1">
    <dataValidation allowBlank="1" showInputMessage="1" showErrorMessage="1" sqref="B9:L9 O9"/>
  </dataValidations>
  <printOptions horizontalCentered="1"/>
  <pageMargins left="0.25" right="0.25" top="0.75" bottom="0.75" header="0.3" footer="0.3"/>
  <pageSetup paperSize="13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2023-07-03T23:22:41Z</dcterms:created>
  <dcterms:modified xsi:type="dcterms:W3CDTF">2023-07-03T23:37:30Z</dcterms:modified>
</cp:coreProperties>
</file>