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8A2732EC-086B-445B-BC6F-64287AF4EC8F}" xr6:coauthVersionLast="43" xr6:coauthVersionMax="46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36" i="1" s="1"/>
</calcChain>
</file>

<file path=xl/sharedStrings.xml><?xml version="1.0" encoding="utf-8"?>
<sst xmlns="http://schemas.openxmlformats.org/spreadsheetml/2006/main" count="131" uniqueCount="70">
  <si>
    <t>Formato: Catálogo de Categorías y Tabuladores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</si>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</sst>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4" fontId="5" fillId="2" borderId="7" xfId="0" applyNumberFormat="1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3" fillId="3" borderId="9" xfId="2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2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Protection="1">
      <protection locked="0"/>
    </xf>
    <xf numFmtId="165" fontId="4" fillId="0" borderId="0" xfId="1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49" fontId="4" fillId="0" borderId="7" xfId="0" applyNumberFormat="1" applyFont="1" applyBorder="1" applyProtection="1"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" fontId="4" fillId="0" borderId="7" xfId="0" applyNumberFormat="1" applyFont="1" applyBorder="1" applyProtection="1">
      <protection locked="0"/>
    </xf>
    <xf numFmtId="49" fontId="4" fillId="0" borderId="8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4</xdr:col>
      <xdr:colOff>391538</xdr:colOff>
      <xdr:row>54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4D7A92-FDC3-4D9D-99DC-70F082FB0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52512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" dataDxfId="0" tableBorderDxfId="19">
  <autoFilter ref="B14:R34" xr:uid="{00000000-0009-0000-0100-00000E000000}"/>
  <tableColumns count="17">
    <tableColumn id="1" xr3:uid="{47F8DA31-5C2E-46E2-ABA2-E8CB2C70BB2E}" name="Identificador origen presupuestal de la plaza" dataDxfId="18" dataCellStyle="Normal 2 2"/>
    <tableColumn id="2" xr3:uid="{49A0A1DB-815D-4242-8934-9A6817D6CB6D}" name="Clave de categoría" dataDxfId="17"/>
    <tableColumn id="3" xr3:uid="{69544008-534D-457F-AFC5-6A12275B59FC}" name="Descripción de la categoría" dataDxfId="16"/>
    <tableColumn id="4" xr3:uid="{1715BC03-254D-4F6C-AF91-A7C78ACBDD4C}" name="Tipo de contratación" dataDxfId="15"/>
    <tableColumn id="5" xr3:uid="{2158D108-BEA7-458F-9B2B-347E3E683E3C}" name="Tipo de categoría" dataDxfId="14"/>
    <tableColumn id="6" xr3:uid="{AD39A976-B87C-4200-8414-B95E90D91863}" name="Clave de concepto de pago" dataDxfId="13"/>
    <tableColumn id="7" xr3:uid="{97759971-83C8-4FDA-AB3A-20D792B79206}" name="Clave de nivel de puesto" dataDxfId="12"/>
    <tableColumn id="8" xr3:uid="{69971E37-B71D-4B74-9E5E-85FB25BA8051}" name="Clave de nivel de sueldo" dataDxfId="11"/>
    <tableColumn id="9" xr3:uid="{CB4AD4CF-4410-4026-8D73-FCA86FFC644D}" name="Inicio de vigencia del sueldo" dataDxfId="10"/>
    <tableColumn id="10" xr3:uid="{EA1DF1A8-AF38-492C-AE2D-3D3DD9078E62}" name="Fin de vigencia del sueldo" dataDxfId="9"/>
    <tableColumn id="11" xr3:uid="{C78BB45A-7485-4DE0-9E03-C32F14A96BAB}" name="Monto Mensual Jornada ó de HSM_x000a_Zona A" dataDxfId="8"/>
    <tableColumn id="12" xr3:uid="{F2BC0865-A764-41A5-B51A-463DB6E939F3}" name="Monto Mensual Jornada ó de HSM_x000a_Zona B" dataDxfId="7"/>
    <tableColumn id="13" xr3:uid="{358EEB43-3EA2-4DF9-B5D1-34809788C4B8}" name="Monto Mensual Jornada ó de HSM_x000a_Zona C" dataDxfId="6"/>
    <tableColumn id="14" xr3:uid="{7F4509B1-9752-42B3-AE39-C1541F029599}" name="Horas _x000a_de compatibilidad" dataDxfId="5"/>
    <tableColumn id="15" xr3:uid="{B70303DC-BB77-4150-83E5-582B0F645528}" name="Horas de servicio (HSM)" dataDxfId="4"/>
    <tableColumn id="16" xr3:uid="{4C7D44B1-E4AC-44DA-930B-D8B348E1B255}" name="Horas de docencia" dataDxfId="3"/>
    <tableColumn id="17" xr3:uid="{8F5B98B4-0621-4474-9CFA-345E50DB9739}" name="Fecha de actualizació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G15" sqref="G15"/>
    </sheetView>
  </sheetViews>
  <sheetFormatPr baseColWidth="10" defaultRowHeight="15" x14ac:dyDescent="0.25"/>
  <cols>
    <col min="1" max="1" width="2.7109375" style="1" customWidth="1"/>
    <col min="2" max="2" width="12.7109375" style="1" customWidth="1"/>
    <col min="3" max="3" width="11" style="1" customWidth="1"/>
    <col min="4" max="4" width="46.7109375" style="1" customWidth="1"/>
    <col min="5" max="5" width="11.7109375" style="1" customWidth="1"/>
    <col min="6" max="6" width="9.5703125" style="1" customWidth="1"/>
    <col min="7" max="7" width="9.85546875" style="1" customWidth="1"/>
    <col min="8" max="8" width="8.85546875" style="1" customWidth="1"/>
    <col min="9" max="9" width="8.5703125" style="2" customWidth="1"/>
    <col min="10" max="10" width="16.140625" style="1" bestFit="1" customWidth="1"/>
    <col min="11" max="11" width="13.5703125" style="1" customWidth="1"/>
    <col min="12" max="12" width="13.7109375" style="1" customWidth="1"/>
    <col min="13" max="13" width="13.85546875" style="3" customWidth="1"/>
    <col min="14" max="14" width="13.85546875" style="1" customWidth="1"/>
    <col min="15" max="15" width="14.42578125" style="1" customWidth="1"/>
    <col min="16" max="16" width="10.85546875" style="1" customWidth="1"/>
    <col min="17" max="17" width="11.28515625" style="1" customWidth="1"/>
    <col min="18" max="18" width="17.7109375" style="1" customWidth="1"/>
    <col min="19" max="16384" width="11.42578125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4" t="s">
        <v>0</v>
      </c>
      <c r="C7" s="5"/>
      <c r="D7" s="5"/>
      <c r="E7" s="5"/>
      <c r="F7" s="5"/>
      <c r="G7" s="5"/>
      <c r="H7" s="5"/>
      <c r="I7" s="6"/>
      <c r="J7" s="5"/>
      <c r="K7" s="5"/>
      <c r="L7" s="5"/>
      <c r="M7" s="7"/>
      <c r="N7" s="5"/>
      <c r="O7" s="5"/>
      <c r="P7" s="8" t="s">
        <v>1</v>
      </c>
      <c r="Q7" s="9" t="s">
        <v>2</v>
      </c>
      <c r="R7" s="10"/>
    </row>
    <row r="8" spans="2:18" ht="18.75" x14ac:dyDescent="0.3">
      <c r="B8" s="11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4" t="s">
        <v>69</v>
      </c>
      <c r="R8" s="15"/>
    </row>
    <row r="9" spans="2:18" x14ac:dyDescent="0.25">
      <c r="B9" s="16"/>
      <c r="C9" s="17"/>
      <c r="D9" s="17"/>
      <c r="E9" s="17"/>
      <c r="F9" s="17"/>
      <c r="G9" s="17"/>
      <c r="H9" s="17"/>
      <c r="I9" s="18"/>
      <c r="J9" s="17"/>
      <c r="K9" s="17"/>
      <c r="L9" s="17"/>
      <c r="M9" s="19"/>
      <c r="N9" s="17"/>
      <c r="O9" s="17"/>
      <c r="P9" s="17"/>
      <c r="Q9" s="20" t="s">
        <v>4</v>
      </c>
      <c r="R9" s="21"/>
    </row>
    <row r="10" spans="2:18" ht="5.0999999999999996" customHeight="1" x14ac:dyDescent="0.25"/>
    <row r="11" spans="2:18" ht="39.75" customHeight="1" x14ac:dyDescent="0.25">
      <c r="B11" s="22" t="s">
        <v>5</v>
      </c>
      <c r="C11" s="23" t="s">
        <v>6</v>
      </c>
      <c r="D11" s="23" t="s">
        <v>7</v>
      </c>
      <c r="E11" s="23" t="s">
        <v>8</v>
      </c>
      <c r="F11" s="23" t="s">
        <v>9</v>
      </c>
      <c r="G11" s="23" t="s">
        <v>10</v>
      </c>
      <c r="H11" s="23" t="s">
        <v>11</v>
      </c>
      <c r="I11" s="23" t="s">
        <v>12</v>
      </c>
      <c r="J11" s="24" t="s">
        <v>13</v>
      </c>
      <c r="K11" s="24"/>
      <c r="L11" s="24"/>
      <c r="M11" s="24"/>
      <c r="N11" s="24"/>
      <c r="O11" s="24" t="s">
        <v>14</v>
      </c>
      <c r="P11" s="24"/>
      <c r="Q11" s="24"/>
      <c r="R11" s="23" t="s">
        <v>15</v>
      </c>
    </row>
    <row r="12" spans="2:18" ht="82.5" customHeight="1" x14ac:dyDescent="0.25">
      <c r="B12" s="22"/>
      <c r="C12" s="23"/>
      <c r="D12" s="23"/>
      <c r="E12" s="23"/>
      <c r="F12" s="23"/>
      <c r="G12" s="23"/>
      <c r="H12" s="23"/>
      <c r="I12" s="23"/>
      <c r="J12" s="25" t="s">
        <v>16</v>
      </c>
      <c r="K12" s="25" t="s">
        <v>17</v>
      </c>
      <c r="L12" s="25" t="s">
        <v>18</v>
      </c>
      <c r="M12" s="26" t="s">
        <v>19</v>
      </c>
      <c r="N12" s="25" t="s">
        <v>20</v>
      </c>
      <c r="O12" s="25" t="s">
        <v>21</v>
      </c>
      <c r="P12" s="25" t="s">
        <v>22</v>
      </c>
      <c r="Q12" s="25" t="s">
        <v>23</v>
      </c>
      <c r="R12" s="23"/>
    </row>
    <row r="13" spans="2:18" ht="5.0999999999999996" customHeight="1" x14ac:dyDescent="0.25"/>
    <row r="14" spans="2:18" ht="75" hidden="1" x14ac:dyDescent="0.25">
      <c r="B14" s="27" t="s">
        <v>5</v>
      </c>
      <c r="C14" s="28" t="s">
        <v>6</v>
      </c>
      <c r="D14" s="28" t="s">
        <v>7</v>
      </c>
      <c r="E14" s="28" t="s">
        <v>8</v>
      </c>
      <c r="F14" s="28" t="s">
        <v>9</v>
      </c>
      <c r="G14" s="28" t="s">
        <v>10</v>
      </c>
      <c r="H14" s="28" t="s">
        <v>11</v>
      </c>
      <c r="I14" s="29" t="s">
        <v>12</v>
      </c>
      <c r="J14" s="25" t="s">
        <v>16</v>
      </c>
      <c r="K14" s="25" t="s">
        <v>17</v>
      </c>
      <c r="L14" s="25" t="s">
        <v>18</v>
      </c>
      <c r="M14" s="26" t="s">
        <v>19</v>
      </c>
      <c r="N14" s="25" t="s">
        <v>20</v>
      </c>
      <c r="O14" s="25" t="s">
        <v>21</v>
      </c>
      <c r="P14" s="25" t="s">
        <v>22</v>
      </c>
      <c r="Q14" s="25" t="s">
        <v>23</v>
      </c>
      <c r="R14" s="28" t="s">
        <v>15</v>
      </c>
    </row>
    <row r="15" spans="2:18" ht="21.95" customHeight="1" x14ac:dyDescent="0.25">
      <c r="B15" s="30">
        <v>1</v>
      </c>
      <c r="C15" s="31" t="s">
        <v>24</v>
      </c>
      <c r="D15" s="32" t="s">
        <v>25</v>
      </c>
      <c r="E15" s="33" t="s">
        <v>26</v>
      </c>
      <c r="F15" s="31">
        <v>2</v>
      </c>
      <c r="G15" s="34" t="s">
        <v>27</v>
      </c>
      <c r="H15" s="34">
        <v>2</v>
      </c>
      <c r="I15" s="34">
        <v>2</v>
      </c>
      <c r="J15" s="31">
        <v>202101</v>
      </c>
      <c r="K15" s="31">
        <v>999999</v>
      </c>
      <c r="L15" s="35">
        <v>0</v>
      </c>
      <c r="M15" s="36">
        <v>7064.25</v>
      </c>
      <c r="N15" s="37">
        <v>0</v>
      </c>
      <c r="O15" s="34">
        <v>0</v>
      </c>
      <c r="P15" s="34">
        <v>0</v>
      </c>
      <c r="Q15" s="34">
        <v>0</v>
      </c>
      <c r="R15" s="38">
        <v>44105</v>
      </c>
    </row>
    <row r="16" spans="2:18" ht="21.95" customHeight="1" x14ac:dyDescent="0.25">
      <c r="B16" s="30">
        <v>1</v>
      </c>
      <c r="C16" s="31" t="s">
        <v>30</v>
      </c>
      <c r="D16" s="32" t="s">
        <v>31</v>
      </c>
      <c r="E16" s="33" t="s">
        <v>26</v>
      </c>
      <c r="F16" s="31">
        <v>2</v>
      </c>
      <c r="G16" s="34" t="s">
        <v>27</v>
      </c>
      <c r="H16" s="34">
        <v>2</v>
      </c>
      <c r="I16" s="34">
        <v>2</v>
      </c>
      <c r="J16" s="31">
        <v>202101</v>
      </c>
      <c r="K16" s="31">
        <v>999999</v>
      </c>
      <c r="L16" s="35">
        <v>0</v>
      </c>
      <c r="M16" s="36">
        <v>7064.25</v>
      </c>
      <c r="N16" s="37">
        <v>0</v>
      </c>
      <c r="O16" s="34">
        <v>0</v>
      </c>
      <c r="P16" s="34">
        <v>0</v>
      </c>
      <c r="Q16" s="34">
        <v>0</v>
      </c>
      <c r="R16" s="38">
        <v>44105</v>
      </c>
    </row>
    <row r="17" spans="2:18" ht="21.95" customHeight="1" x14ac:dyDescent="0.25">
      <c r="B17" s="30">
        <v>1</v>
      </c>
      <c r="C17" s="31" t="s">
        <v>28</v>
      </c>
      <c r="D17" s="32" t="s">
        <v>29</v>
      </c>
      <c r="E17" s="33" t="s">
        <v>26</v>
      </c>
      <c r="F17" s="31">
        <v>2</v>
      </c>
      <c r="G17" s="34" t="s">
        <v>27</v>
      </c>
      <c r="H17" s="34">
        <v>2</v>
      </c>
      <c r="I17" s="34">
        <v>2</v>
      </c>
      <c r="J17" s="31">
        <v>202101</v>
      </c>
      <c r="K17" s="31">
        <v>999999</v>
      </c>
      <c r="L17" s="35">
        <v>0</v>
      </c>
      <c r="M17" s="36">
        <v>7064.25</v>
      </c>
      <c r="N17" s="37">
        <v>0</v>
      </c>
      <c r="O17" s="34">
        <v>0</v>
      </c>
      <c r="P17" s="34">
        <v>0</v>
      </c>
      <c r="Q17" s="34">
        <v>0</v>
      </c>
      <c r="R17" s="38">
        <v>44105</v>
      </c>
    </row>
    <row r="18" spans="2:18" ht="21.95" customHeight="1" x14ac:dyDescent="0.25">
      <c r="B18" s="30">
        <v>1</v>
      </c>
      <c r="C18" s="31" t="s">
        <v>34</v>
      </c>
      <c r="D18" s="32" t="s">
        <v>35</v>
      </c>
      <c r="E18" s="33" t="s">
        <v>26</v>
      </c>
      <c r="F18" s="31">
        <v>2</v>
      </c>
      <c r="G18" s="34" t="s">
        <v>27</v>
      </c>
      <c r="H18" s="34">
        <v>2</v>
      </c>
      <c r="I18" s="34">
        <v>2</v>
      </c>
      <c r="J18" s="31">
        <v>202101</v>
      </c>
      <c r="K18" s="31">
        <v>999999</v>
      </c>
      <c r="L18" s="35">
        <v>0</v>
      </c>
      <c r="M18" s="36">
        <v>7064.25</v>
      </c>
      <c r="N18" s="37">
        <v>0</v>
      </c>
      <c r="O18" s="34">
        <v>0</v>
      </c>
      <c r="P18" s="34">
        <v>0</v>
      </c>
      <c r="Q18" s="34">
        <v>0</v>
      </c>
      <c r="R18" s="38">
        <v>44105</v>
      </c>
    </row>
    <row r="19" spans="2:18" ht="21.95" customHeight="1" x14ac:dyDescent="0.25">
      <c r="B19" s="30">
        <v>1</v>
      </c>
      <c r="C19" s="31" t="s">
        <v>36</v>
      </c>
      <c r="D19" s="32" t="s">
        <v>37</v>
      </c>
      <c r="E19" s="33" t="s">
        <v>26</v>
      </c>
      <c r="F19" s="31">
        <v>2</v>
      </c>
      <c r="G19" s="34" t="s">
        <v>27</v>
      </c>
      <c r="H19" s="34">
        <v>2</v>
      </c>
      <c r="I19" s="34">
        <v>2</v>
      </c>
      <c r="J19" s="31">
        <v>202101</v>
      </c>
      <c r="K19" s="31">
        <v>999999</v>
      </c>
      <c r="L19" s="35">
        <v>0</v>
      </c>
      <c r="M19" s="36">
        <v>7064.25</v>
      </c>
      <c r="N19" s="37">
        <v>0</v>
      </c>
      <c r="O19" s="34">
        <v>0</v>
      </c>
      <c r="P19" s="34">
        <v>0</v>
      </c>
      <c r="Q19" s="34">
        <v>0</v>
      </c>
      <c r="R19" s="38">
        <v>44105</v>
      </c>
    </row>
    <row r="20" spans="2:18" ht="21.95" customHeight="1" x14ac:dyDescent="0.25">
      <c r="B20" s="30">
        <v>1</v>
      </c>
      <c r="C20" s="31" t="s">
        <v>32</v>
      </c>
      <c r="D20" s="32" t="s">
        <v>33</v>
      </c>
      <c r="E20" s="33" t="s">
        <v>26</v>
      </c>
      <c r="F20" s="31">
        <v>2</v>
      </c>
      <c r="G20" s="34" t="s">
        <v>27</v>
      </c>
      <c r="H20" s="34">
        <v>2</v>
      </c>
      <c r="I20" s="34">
        <v>2</v>
      </c>
      <c r="J20" s="31">
        <v>202101</v>
      </c>
      <c r="K20" s="31">
        <v>999999</v>
      </c>
      <c r="L20" s="35">
        <v>0</v>
      </c>
      <c r="M20" s="36">
        <v>7064.25</v>
      </c>
      <c r="N20" s="37">
        <v>0</v>
      </c>
      <c r="O20" s="34">
        <v>0</v>
      </c>
      <c r="P20" s="34">
        <v>0</v>
      </c>
      <c r="Q20" s="34">
        <v>0</v>
      </c>
      <c r="R20" s="38">
        <v>44105</v>
      </c>
    </row>
    <row r="21" spans="2:18" ht="21.95" customHeight="1" x14ac:dyDescent="0.25">
      <c r="B21" s="30">
        <v>1</v>
      </c>
      <c r="C21" s="31" t="s">
        <v>38</v>
      </c>
      <c r="D21" s="32" t="s">
        <v>39</v>
      </c>
      <c r="E21" s="33" t="s">
        <v>26</v>
      </c>
      <c r="F21" s="31">
        <v>2</v>
      </c>
      <c r="G21" s="34" t="s">
        <v>27</v>
      </c>
      <c r="H21" s="34">
        <v>2</v>
      </c>
      <c r="I21" s="34">
        <v>2</v>
      </c>
      <c r="J21" s="31">
        <v>202101</v>
      </c>
      <c r="K21" s="31">
        <v>999999</v>
      </c>
      <c r="L21" s="35">
        <v>0</v>
      </c>
      <c r="M21" s="36">
        <v>7064.25</v>
      </c>
      <c r="N21" s="37">
        <v>0</v>
      </c>
      <c r="O21" s="34">
        <v>0</v>
      </c>
      <c r="P21" s="34">
        <v>0</v>
      </c>
      <c r="Q21" s="34">
        <v>0</v>
      </c>
      <c r="R21" s="38">
        <v>44105</v>
      </c>
    </row>
    <row r="22" spans="2:18" ht="21.95" customHeight="1" x14ac:dyDescent="0.25">
      <c r="B22" s="30">
        <v>1</v>
      </c>
      <c r="C22" s="31" t="s">
        <v>40</v>
      </c>
      <c r="D22" s="32" t="s">
        <v>41</v>
      </c>
      <c r="E22" s="33" t="s">
        <v>26</v>
      </c>
      <c r="F22" s="31">
        <v>2</v>
      </c>
      <c r="G22" s="34" t="s">
        <v>27</v>
      </c>
      <c r="H22" s="34">
        <v>3</v>
      </c>
      <c r="I22" s="34">
        <v>3</v>
      </c>
      <c r="J22" s="31">
        <v>202101</v>
      </c>
      <c r="K22" s="31">
        <v>999999</v>
      </c>
      <c r="L22" s="35">
        <v>0</v>
      </c>
      <c r="M22" s="36">
        <v>7259.35</v>
      </c>
      <c r="N22" s="37">
        <v>0</v>
      </c>
      <c r="O22" s="34">
        <v>0</v>
      </c>
      <c r="P22" s="34">
        <v>0</v>
      </c>
      <c r="Q22" s="34">
        <v>0</v>
      </c>
      <c r="R22" s="38">
        <v>44105</v>
      </c>
    </row>
    <row r="23" spans="2:18" ht="21.95" customHeight="1" x14ac:dyDescent="0.25">
      <c r="B23" s="30">
        <v>1</v>
      </c>
      <c r="C23" s="31" t="s">
        <v>42</v>
      </c>
      <c r="D23" s="32" t="s">
        <v>43</v>
      </c>
      <c r="E23" s="33" t="s">
        <v>26</v>
      </c>
      <c r="F23" s="31">
        <v>2</v>
      </c>
      <c r="G23" s="34" t="s">
        <v>27</v>
      </c>
      <c r="H23" s="34">
        <v>4</v>
      </c>
      <c r="I23" s="34">
        <v>4</v>
      </c>
      <c r="J23" s="31">
        <v>202101</v>
      </c>
      <c r="K23" s="31">
        <v>999999</v>
      </c>
      <c r="L23" s="35">
        <v>0</v>
      </c>
      <c r="M23" s="36">
        <v>7438.85</v>
      </c>
      <c r="N23" s="37">
        <v>0</v>
      </c>
      <c r="O23" s="34">
        <v>0</v>
      </c>
      <c r="P23" s="34">
        <v>0</v>
      </c>
      <c r="Q23" s="34">
        <v>0</v>
      </c>
      <c r="R23" s="38">
        <v>44105</v>
      </c>
    </row>
    <row r="24" spans="2:18" ht="21.95" customHeight="1" x14ac:dyDescent="0.25">
      <c r="B24" s="30">
        <v>1</v>
      </c>
      <c r="C24" s="31" t="s">
        <v>44</v>
      </c>
      <c r="D24" s="32" t="s">
        <v>45</v>
      </c>
      <c r="E24" s="33" t="s">
        <v>26</v>
      </c>
      <c r="F24" s="31">
        <v>2</v>
      </c>
      <c r="G24" s="34" t="s">
        <v>27</v>
      </c>
      <c r="H24" s="34">
        <v>5</v>
      </c>
      <c r="I24" s="34">
        <v>5</v>
      </c>
      <c r="J24" s="31">
        <v>202101</v>
      </c>
      <c r="K24" s="31">
        <v>999999</v>
      </c>
      <c r="L24" s="35">
        <v>0</v>
      </c>
      <c r="M24" s="36">
        <v>7636.35</v>
      </c>
      <c r="N24" s="37">
        <v>0</v>
      </c>
      <c r="O24" s="34">
        <v>0</v>
      </c>
      <c r="P24" s="34">
        <v>0</v>
      </c>
      <c r="Q24" s="34">
        <v>0</v>
      </c>
      <c r="R24" s="38">
        <v>44105</v>
      </c>
    </row>
    <row r="25" spans="2:18" ht="21.95" customHeight="1" x14ac:dyDescent="0.25">
      <c r="B25" s="30">
        <v>1</v>
      </c>
      <c r="C25" s="31" t="s">
        <v>46</v>
      </c>
      <c r="D25" s="32" t="s">
        <v>47</v>
      </c>
      <c r="E25" s="33" t="s">
        <v>26</v>
      </c>
      <c r="F25" s="31">
        <v>2</v>
      </c>
      <c r="G25" s="34" t="s">
        <v>27</v>
      </c>
      <c r="H25" s="34">
        <v>7</v>
      </c>
      <c r="I25" s="34">
        <v>7</v>
      </c>
      <c r="J25" s="31">
        <v>202101</v>
      </c>
      <c r="K25" s="31">
        <v>999999</v>
      </c>
      <c r="L25" s="35">
        <v>0</v>
      </c>
      <c r="M25" s="36">
        <v>7541.3</v>
      </c>
      <c r="N25" s="37">
        <v>0</v>
      </c>
      <c r="O25" s="34">
        <v>0</v>
      </c>
      <c r="P25" s="34">
        <v>0</v>
      </c>
      <c r="Q25" s="34">
        <v>0</v>
      </c>
      <c r="R25" s="38">
        <v>44105</v>
      </c>
    </row>
    <row r="26" spans="2:18" ht="21.95" customHeight="1" x14ac:dyDescent="0.25">
      <c r="B26" s="30">
        <v>1</v>
      </c>
      <c r="C26" s="31" t="s">
        <v>48</v>
      </c>
      <c r="D26" s="32" t="s">
        <v>49</v>
      </c>
      <c r="E26" s="33" t="s">
        <v>26</v>
      </c>
      <c r="F26" s="31">
        <v>2</v>
      </c>
      <c r="G26" s="34" t="s">
        <v>27</v>
      </c>
      <c r="H26" s="34">
        <v>7</v>
      </c>
      <c r="I26" s="34">
        <v>7</v>
      </c>
      <c r="J26" s="31">
        <v>202101</v>
      </c>
      <c r="K26" s="31">
        <v>999999</v>
      </c>
      <c r="L26" s="35">
        <v>0</v>
      </c>
      <c r="M26" s="36">
        <v>7541.3</v>
      </c>
      <c r="N26" s="37">
        <v>0</v>
      </c>
      <c r="O26" s="34">
        <v>0</v>
      </c>
      <c r="P26" s="34">
        <v>0</v>
      </c>
      <c r="Q26" s="34">
        <v>0</v>
      </c>
      <c r="R26" s="38">
        <v>44105</v>
      </c>
    </row>
    <row r="27" spans="2:18" ht="21.95" customHeight="1" x14ac:dyDescent="0.25">
      <c r="B27" s="30">
        <v>1</v>
      </c>
      <c r="C27" s="31" t="s">
        <v>60</v>
      </c>
      <c r="D27" s="32" t="s">
        <v>41</v>
      </c>
      <c r="E27" s="33" t="s">
        <v>26</v>
      </c>
      <c r="F27" s="31">
        <v>2</v>
      </c>
      <c r="G27" s="34" t="s">
        <v>27</v>
      </c>
      <c r="H27" s="34">
        <v>3</v>
      </c>
      <c r="I27" s="34">
        <v>3</v>
      </c>
      <c r="J27" s="31">
        <v>202101</v>
      </c>
      <c r="K27" s="31">
        <v>999999</v>
      </c>
      <c r="L27" s="35">
        <v>0</v>
      </c>
      <c r="M27" s="36">
        <v>7259.35</v>
      </c>
      <c r="N27" s="37">
        <v>0</v>
      </c>
      <c r="O27" s="34">
        <v>0</v>
      </c>
      <c r="P27" s="34">
        <v>0</v>
      </c>
      <c r="Q27" s="34">
        <v>0</v>
      </c>
      <c r="R27" s="38">
        <v>44105</v>
      </c>
    </row>
    <row r="28" spans="2:18" ht="21.95" customHeight="1" x14ac:dyDescent="0.25">
      <c r="B28" s="30">
        <v>1</v>
      </c>
      <c r="C28" s="31" t="s">
        <v>58</v>
      </c>
      <c r="D28" s="32" t="s">
        <v>59</v>
      </c>
      <c r="E28" s="33" t="s">
        <v>26</v>
      </c>
      <c r="F28" s="31">
        <v>2</v>
      </c>
      <c r="G28" s="34" t="s">
        <v>27</v>
      </c>
      <c r="H28" s="34">
        <v>6</v>
      </c>
      <c r="I28" s="34">
        <v>6</v>
      </c>
      <c r="J28" s="31">
        <v>202101</v>
      </c>
      <c r="K28" s="31">
        <v>999999</v>
      </c>
      <c r="L28" s="35">
        <v>0</v>
      </c>
      <c r="M28" s="36">
        <f>7415.65+974.9</f>
        <v>8390.5499999999993</v>
      </c>
      <c r="N28" s="37">
        <v>0</v>
      </c>
      <c r="O28" s="34">
        <v>0</v>
      </c>
      <c r="P28" s="34">
        <v>0</v>
      </c>
      <c r="Q28" s="34">
        <v>0</v>
      </c>
      <c r="R28" s="38">
        <v>43831</v>
      </c>
    </row>
    <row r="29" spans="2:18" ht="21.95" customHeight="1" x14ac:dyDescent="0.25">
      <c r="B29" s="30">
        <v>1</v>
      </c>
      <c r="C29" s="31" t="s">
        <v>61</v>
      </c>
      <c r="D29" s="32" t="s">
        <v>62</v>
      </c>
      <c r="E29" s="33" t="s">
        <v>26</v>
      </c>
      <c r="F29" s="31">
        <v>2</v>
      </c>
      <c r="G29" s="34" t="s">
        <v>27</v>
      </c>
      <c r="H29" s="34">
        <v>8</v>
      </c>
      <c r="I29" s="34">
        <v>8</v>
      </c>
      <c r="J29" s="31">
        <v>202101</v>
      </c>
      <c r="K29" s="31">
        <v>999999</v>
      </c>
      <c r="L29" s="35">
        <v>0</v>
      </c>
      <c r="M29" s="36">
        <f>7630.9+2330.5</f>
        <v>9961.4</v>
      </c>
      <c r="N29" s="37">
        <v>0</v>
      </c>
      <c r="O29" s="34">
        <v>0</v>
      </c>
      <c r="P29" s="34">
        <v>0</v>
      </c>
      <c r="Q29" s="34">
        <v>0</v>
      </c>
      <c r="R29" s="38">
        <v>44105</v>
      </c>
    </row>
    <row r="30" spans="2:18" ht="21.95" customHeight="1" x14ac:dyDescent="0.25">
      <c r="B30" s="30">
        <v>1</v>
      </c>
      <c r="C30" s="31" t="s">
        <v>55</v>
      </c>
      <c r="D30" s="32" t="s">
        <v>56</v>
      </c>
      <c r="E30" s="33" t="s">
        <v>26</v>
      </c>
      <c r="F30" s="31">
        <v>5</v>
      </c>
      <c r="G30" s="34" t="s">
        <v>27</v>
      </c>
      <c r="H30" s="31">
        <v>0</v>
      </c>
      <c r="I30" s="34" t="s">
        <v>57</v>
      </c>
      <c r="J30" s="31">
        <v>202101</v>
      </c>
      <c r="K30" s="31">
        <v>999999</v>
      </c>
      <c r="L30" s="35">
        <v>0</v>
      </c>
      <c r="M30" s="36">
        <f>14611.06+51060.12</f>
        <v>65671.180000000008</v>
      </c>
      <c r="N30" s="37">
        <v>0</v>
      </c>
      <c r="O30" s="34">
        <v>0</v>
      </c>
      <c r="P30" s="34">
        <v>0</v>
      </c>
      <c r="Q30" s="34">
        <v>0</v>
      </c>
      <c r="R30" s="38">
        <v>43831</v>
      </c>
    </row>
    <row r="31" spans="2:18" ht="21.95" customHeight="1" x14ac:dyDescent="0.25">
      <c r="B31" s="30">
        <v>1</v>
      </c>
      <c r="C31" s="31" t="s">
        <v>50</v>
      </c>
      <c r="D31" s="32" t="s">
        <v>51</v>
      </c>
      <c r="E31" s="33" t="s">
        <v>26</v>
      </c>
      <c r="F31" s="31">
        <v>5</v>
      </c>
      <c r="G31" s="34" t="s">
        <v>27</v>
      </c>
      <c r="H31" s="31">
        <v>0</v>
      </c>
      <c r="I31" s="34" t="s">
        <v>52</v>
      </c>
      <c r="J31" s="31">
        <v>202101</v>
      </c>
      <c r="K31" s="31">
        <v>999999</v>
      </c>
      <c r="L31" s="35">
        <v>0</v>
      </c>
      <c r="M31" s="36">
        <f>5164.5+11881.74</f>
        <v>17046.239999999998</v>
      </c>
      <c r="N31" s="37">
        <v>0</v>
      </c>
      <c r="O31" s="34">
        <v>0</v>
      </c>
      <c r="P31" s="34">
        <v>0</v>
      </c>
      <c r="Q31" s="34">
        <v>0</v>
      </c>
      <c r="R31" s="38">
        <v>43831</v>
      </c>
    </row>
    <row r="32" spans="2:18" ht="21.95" customHeight="1" x14ac:dyDescent="0.25">
      <c r="B32" s="30">
        <v>1</v>
      </c>
      <c r="C32" s="31" t="s">
        <v>53</v>
      </c>
      <c r="D32" s="32" t="s">
        <v>54</v>
      </c>
      <c r="E32" s="33" t="s">
        <v>26</v>
      </c>
      <c r="F32" s="31">
        <v>5</v>
      </c>
      <c r="G32" s="34" t="s">
        <v>27</v>
      </c>
      <c r="H32" s="31">
        <v>0</v>
      </c>
      <c r="I32" s="34" t="s">
        <v>52</v>
      </c>
      <c r="J32" s="31">
        <v>202101</v>
      </c>
      <c r="K32" s="31">
        <v>999999</v>
      </c>
      <c r="L32" s="35">
        <v>0</v>
      </c>
      <c r="M32" s="36">
        <f>4685.7+12360.54</f>
        <v>17046.240000000002</v>
      </c>
      <c r="N32" s="37">
        <v>0</v>
      </c>
      <c r="O32" s="34">
        <v>0</v>
      </c>
      <c r="P32" s="34">
        <v>0</v>
      </c>
      <c r="Q32" s="34">
        <v>0</v>
      </c>
      <c r="R32" s="38">
        <v>43831</v>
      </c>
    </row>
    <row r="33" spans="2:18" ht="21.95" customHeight="1" x14ac:dyDescent="0.25">
      <c r="B33" s="30">
        <v>1</v>
      </c>
      <c r="C33" s="31" t="s">
        <v>50</v>
      </c>
      <c r="D33" s="32" t="s">
        <v>63</v>
      </c>
      <c r="E33" s="33" t="s">
        <v>26</v>
      </c>
      <c r="F33" s="31">
        <v>5</v>
      </c>
      <c r="G33" s="34" t="s">
        <v>27</v>
      </c>
      <c r="H33" s="31">
        <v>0</v>
      </c>
      <c r="I33" s="34" t="s">
        <v>52</v>
      </c>
      <c r="J33" s="31">
        <v>202101</v>
      </c>
      <c r="K33" s="31">
        <v>999999</v>
      </c>
      <c r="L33" s="35">
        <v>0</v>
      </c>
      <c r="M33" s="36">
        <f>4190.88+12855.36</f>
        <v>17046.240000000002</v>
      </c>
      <c r="N33" s="37">
        <v>0</v>
      </c>
      <c r="O33" s="34">
        <v>0</v>
      </c>
      <c r="P33" s="34">
        <v>0</v>
      </c>
      <c r="Q33" s="34">
        <v>0</v>
      </c>
      <c r="R33" s="38">
        <v>43831</v>
      </c>
    </row>
    <row r="34" spans="2:18" ht="21.95" customHeight="1" x14ac:dyDescent="0.25">
      <c r="B34" s="30">
        <v>1</v>
      </c>
      <c r="C34" s="31" t="s">
        <v>50</v>
      </c>
      <c r="D34" s="32" t="s">
        <v>64</v>
      </c>
      <c r="E34" s="33" t="s">
        <v>26</v>
      </c>
      <c r="F34" s="31">
        <v>5</v>
      </c>
      <c r="G34" s="34" t="s">
        <v>27</v>
      </c>
      <c r="H34" s="31">
        <v>0</v>
      </c>
      <c r="I34" s="34" t="s">
        <v>52</v>
      </c>
      <c r="J34" s="31">
        <v>202101</v>
      </c>
      <c r="K34" s="31">
        <v>999999</v>
      </c>
      <c r="L34" s="35">
        <v>0</v>
      </c>
      <c r="M34" s="39">
        <f>4328.85+12717.39</f>
        <v>17046.239999999998</v>
      </c>
      <c r="N34" s="37">
        <v>0</v>
      </c>
      <c r="O34" s="34">
        <v>0</v>
      </c>
      <c r="P34" s="34">
        <v>0</v>
      </c>
      <c r="Q34" s="34">
        <v>0</v>
      </c>
      <c r="R34" s="38">
        <v>43831</v>
      </c>
    </row>
    <row r="35" spans="2:18" x14ac:dyDescent="0.25">
      <c r="B35" s="40"/>
      <c r="C35" s="41"/>
      <c r="D35" s="42"/>
      <c r="E35" s="41"/>
      <c r="F35" s="41"/>
      <c r="G35" s="41"/>
      <c r="H35" s="41"/>
      <c r="I35" s="43"/>
      <c r="K35" s="44" t="s">
        <v>65</v>
      </c>
      <c r="L35" s="45">
        <v>0</v>
      </c>
      <c r="M35" s="46"/>
      <c r="N35" s="46"/>
      <c r="O35" s="41"/>
      <c r="P35" s="41"/>
      <c r="Q35" s="41"/>
      <c r="R35" s="47"/>
    </row>
    <row r="36" spans="2:18" x14ac:dyDescent="0.25">
      <c r="B36" s="48"/>
      <c r="C36" s="49"/>
      <c r="D36" s="32"/>
      <c r="E36" s="49"/>
      <c r="F36" s="49"/>
      <c r="G36" s="49"/>
      <c r="H36" s="49"/>
      <c r="I36" s="50"/>
      <c r="L36" s="51" t="s">
        <v>66</v>
      </c>
      <c r="M36" s="52">
        <f>SUM(M15:M35)</f>
        <v>246334.33999999997</v>
      </c>
      <c r="N36" s="53"/>
      <c r="O36" s="49"/>
      <c r="P36" s="49"/>
      <c r="Q36" s="49"/>
      <c r="R36" s="54"/>
    </row>
    <row r="37" spans="2:18" x14ac:dyDescent="0.25">
      <c r="B37" s="48"/>
      <c r="C37" s="49"/>
      <c r="D37" s="32"/>
      <c r="E37" s="49"/>
      <c r="F37" s="49"/>
      <c r="G37" s="49"/>
      <c r="H37" s="49"/>
      <c r="I37" s="50"/>
      <c r="M37" s="53" t="s">
        <v>67</v>
      </c>
      <c r="N37" s="45">
        <v>0</v>
      </c>
      <c r="O37" s="49"/>
      <c r="P37" s="49"/>
      <c r="Q37" s="49"/>
      <c r="R37" s="54"/>
    </row>
    <row r="38" spans="2:18" x14ac:dyDescent="0.25">
      <c r="B38" s="55"/>
      <c r="C38" s="56"/>
      <c r="D38" s="57"/>
      <c r="E38" s="56"/>
      <c r="F38" s="56"/>
      <c r="G38" s="56"/>
      <c r="H38" s="56"/>
      <c r="I38" s="58"/>
      <c r="J38" s="56"/>
      <c r="K38" s="56"/>
      <c r="L38" s="59"/>
      <c r="M38" s="59"/>
      <c r="N38" s="59"/>
      <c r="O38" s="56"/>
      <c r="P38" s="56"/>
      <c r="Q38" s="56"/>
      <c r="R38" s="60"/>
    </row>
    <row r="39" spans="2:18" x14ac:dyDescent="0.25">
      <c r="B39" s="61" t="s">
        <v>68</v>
      </c>
      <c r="C39" s="61"/>
      <c r="D39" s="61"/>
      <c r="E39" s="61"/>
      <c r="F39" s="61"/>
      <c r="G39" s="61"/>
      <c r="H39" s="61"/>
      <c r="I39" s="62"/>
      <c r="J39" s="61"/>
      <c r="K39" s="61"/>
      <c r="L39" s="61"/>
      <c r="M39" s="63"/>
      <c r="N39" s="61"/>
      <c r="O39" s="61"/>
      <c r="P39" s="61"/>
      <c r="Q39" s="61"/>
      <c r="R39" s="61"/>
    </row>
    <row r="40" spans="2:18" x14ac:dyDescent="0.25">
      <c r="B40" s="61"/>
      <c r="C40" s="61"/>
      <c r="D40" s="61"/>
      <c r="E40" s="61"/>
      <c r="F40" s="61"/>
      <c r="G40" s="61"/>
      <c r="H40" s="61"/>
      <c r="I40" s="62"/>
      <c r="J40" s="61"/>
      <c r="K40" s="61"/>
      <c r="L40" s="61"/>
      <c r="M40" s="63"/>
      <c r="N40" s="61"/>
      <c r="O40" s="61"/>
      <c r="P40" s="61"/>
      <c r="Q40" s="61"/>
      <c r="R40" s="61"/>
    </row>
  </sheetData>
  <sheetProtection algorithmName="SHA-512" hashValue="jnUPxTz3hJCnnnlH0eNaGOEp2wLiTasNDwSdn1k16hb31MvqU7vV+YViPBVOjY1d+4kB/u8EIdz43txomGIrqA==" saltValue="4uh01x9OB3dn91uYef/INQ==" spinCount="100000" sheet="1" objects="1" formatCells="0" formatColumns="0" formatRows="0" insertColumns="0" insertRows="0" insertHyperlinks="0" deleteColumns="0" deleteRows="0" sort="0" autoFilter="0" pivotTables="0"/>
  <mergeCells count="12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B8" xr:uid="{5F34100E-5CE7-4DFA-9157-FC9EB3BC3F0D}"/>
  </dataValidations>
  <pageMargins left="0.23622047244094491" right="0.17" top="0.74803149606299213" bottom="0.74803149606299213" header="0.31496062992125984" footer="0.31496062992125984"/>
  <pageSetup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2021-04-06T23:23:13Z</cp:lastPrinted>
  <dcterms:created xsi:type="dcterms:W3CDTF">2020-10-13T18:07:42Z</dcterms:created>
  <dcterms:modified xsi:type="dcterms:W3CDTF">2021-04-21T21:27:38Z</dcterms:modified>
</cp:coreProperties>
</file>