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R79" i="1"/>
  <c r="Q79" i="1"/>
  <c r="P79" i="1"/>
  <c r="O79" i="1"/>
  <c r="R61" i="1"/>
  <c r="R11" i="1"/>
</calcChain>
</file>

<file path=xl/sharedStrings.xml><?xml version="1.0" encoding="utf-8"?>
<sst xmlns="http://schemas.openxmlformats.org/spreadsheetml/2006/main" count="670" uniqueCount="101">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</sst>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61024</xdr:colOff>
      <xdr:row>51</xdr:row>
      <xdr:rowOff>190500</xdr:rowOff>
    </xdr:from>
    <xdr:to>
      <xdr:col>4</xdr:col>
      <xdr:colOff>3579992</xdr:colOff>
      <xdr:row>58</xdr:row>
      <xdr:rowOff>1245571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74" y="28851225"/>
          <a:ext cx="8891068" cy="270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108853</xdr:colOff>
      <xdr:row>0</xdr:row>
      <xdr:rowOff>163284</xdr:rowOff>
    </xdr:from>
    <xdr:to>
      <xdr:col>4</xdr:col>
      <xdr:colOff>3627821</xdr:colOff>
      <xdr:row>8</xdr:row>
      <xdr:rowOff>1327212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503" y="163284"/>
          <a:ext cx="8891068" cy="2687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54427</xdr:colOff>
      <xdr:row>116</xdr:row>
      <xdr:rowOff>54430</xdr:rowOff>
    </xdr:from>
    <xdr:to>
      <xdr:col>4</xdr:col>
      <xdr:colOff>1823356</xdr:colOff>
      <xdr:row>140</xdr:row>
      <xdr:rowOff>81644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7" y="52689580"/>
          <a:ext cx="7141029" cy="4599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zoomScale="35" zoomScaleNormal="37" zoomScaleSheetLayoutView="35" zoomScalePageLayoutView="34" workbookViewId="0">
      <selection activeCell="Q18" sqref="Q18:R51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2o. Trimestre 2020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9698.2999999999993</v>
      </c>
      <c r="P18" s="40">
        <v>0</v>
      </c>
      <c r="Q18" s="41">
        <v>6</v>
      </c>
      <c r="R18" s="37">
        <v>0</v>
      </c>
      <c r="S18" s="39">
        <v>58189.8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7776.85</v>
      </c>
      <c r="P19" s="40">
        <v>0</v>
      </c>
      <c r="Q19" s="41">
        <v>7</v>
      </c>
      <c r="R19" s="37">
        <v>0</v>
      </c>
      <c r="S19" s="39">
        <v>54437.95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7776.85</v>
      </c>
      <c r="P20" s="40">
        <v>0</v>
      </c>
      <c r="Q20" s="41">
        <v>4</v>
      </c>
      <c r="R20" s="37">
        <v>0</v>
      </c>
      <c r="S20" s="39">
        <v>31107.4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>
        <v>5</v>
      </c>
      <c r="I21" s="35" t="s">
        <v>42</v>
      </c>
      <c r="J21" s="36" t="s">
        <v>43</v>
      </c>
      <c r="K21" s="37" t="s">
        <v>35</v>
      </c>
      <c r="L21" s="35" t="s">
        <v>44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>
        <v>5</v>
      </c>
      <c r="I22" s="35" t="s">
        <v>45</v>
      </c>
      <c r="J22" s="36" t="s">
        <v>46</v>
      </c>
      <c r="K22" s="37" t="s">
        <v>35</v>
      </c>
      <c r="L22" s="35" t="s">
        <v>47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>
        <v>5</v>
      </c>
      <c r="I23" s="35" t="s">
        <v>45</v>
      </c>
      <c r="J23" s="36" t="s">
        <v>46</v>
      </c>
      <c r="K23" s="37" t="s">
        <v>35</v>
      </c>
      <c r="L23" s="35" t="s">
        <v>47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>
        <v>5</v>
      </c>
      <c r="I24" s="35" t="s">
        <v>48</v>
      </c>
      <c r="J24" s="36" t="s">
        <v>49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50</v>
      </c>
      <c r="J25" s="36" t="s">
        <v>51</v>
      </c>
      <c r="K25" s="37" t="s">
        <v>35</v>
      </c>
      <c r="L25" s="35" t="s">
        <v>52</v>
      </c>
      <c r="M25" s="35" t="s">
        <v>37</v>
      </c>
      <c r="N25" s="38" t="s">
        <v>38</v>
      </c>
      <c r="O25" s="39">
        <v>8405.35</v>
      </c>
      <c r="P25" s="40">
        <v>0</v>
      </c>
      <c r="Q25" s="41">
        <v>4</v>
      </c>
      <c r="R25" s="37">
        <v>0</v>
      </c>
      <c r="S25" s="39">
        <v>33621.4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53</v>
      </c>
      <c r="J26" s="36" t="s">
        <v>54</v>
      </c>
      <c r="K26" s="37" t="s">
        <v>35</v>
      </c>
      <c r="L26" s="35" t="s">
        <v>55</v>
      </c>
      <c r="M26" s="35" t="s">
        <v>37</v>
      </c>
      <c r="N26" s="38" t="s">
        <v>38</v>
      </c>
      <c r="O26" s="39">
        <v>6852.1</v>
      </c>
      <c r="P26" s="40">
        <v>0</v>
      </c>
      <c r="Q26" s="41">
        <v>3</v>
      </c>
      <c r="R26" s="37">
        <v>0</v>
      </c>
      <c r="S26" s="39">
        <v>20556.3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53</v>
      </c>
      <c r="J27" s="36" t="s">
        <v>54</v>
      </c>
      <c r="K27" s="37" t="s">
        <v>35</v>
      </c>
      <c r="L27" s="35" t="s">
        <v>55</v>
      </c>
      <c r="M27" s="35" t="s">
        <v>28</v>
      </c>
      <c r="N27" s="38" t="s">
        <v>38</v>
      </c>
      <c r="O27" s="39">
        <v>6464.35</v>
      </c>
      <c r="P27" s="40">
        <v>0</v>
      </c>
      <c r="Q27" s="41">
        <v>1</v>
      </c>
      <c r="R27" s="37">
        <v>0</v>
      </c>
      <c r="S27" s="39">
        <v>6464.35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53</v>
      </c>
      <c r="J28" s="36" t="s">
        <v>54</v>
      </c>
      <c r="K28" s="37" t="s">
        <v>35</v>
      </c>
      <c r="L28" s="35" t="s">
        <v>55</v>
      </c>
      <c r="M28" s="35" t="s">
        <v>56</v>
      </c>
      <c r="N28" s="38" t="s">
        <v>38</v>
      </c>
      <c r="O28" s="39">
        <v>6117.65</v>
      </c>
      <c r="P28" s="40">
        <v>0</v>
      </c>
      <c r="Q28" s="41">
        <v>3</v>
      </c>
      <c r="R28" s="37">
        <v>0</v>
      </c>
      <c r="S28" s="39">
        <v>18352.95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57</v>
      </c>
      <c r="J29" s="36" t="s">
        <v>58</v>
      </c>
      <c r="K29" s="37" t="s">
        <v>35</v>
      </c>
      <c r="L29" s="35" t="s">
        <v>59</v>
      </c>
      <c r="M29" s="35" t="s">
        <v>37</v>
      </c>
      <c r="N29" s="38" t="s">
        <v>38</v>
      </c>
      <c r="O29" s="39">
        <v>9044.7999999999993</v>
      </c>
      <c r="P29" s="40">
        <v>0</v>
      </c>
      <c r="Q29" s="41">
        <v>5</v>
      </c>
      <c r="R29" s="37">
        <v>0</v>
      </c>
      <c r="S29" s="39">
        <v>45224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57</v>
      </c>
      <c r="J30" s="36" t="s">
        <v>58</v>
      </c>
      <c r="K30" s="37" t="s">
        <v>35</v>
      </c>
      <c r="L30" s="35" t="s">
        <v>59</v>
      </c>
      <c r="M30" s="35" t="s">
        <v>37</v>
      </c>
      <c r="N30" s="38" t="s">
        <v>38</v>
      </c>
      <c r="O30" s="39">
        <v>9044.7999999999993</v>
      </c>
      <c r="P30" s="40">
        <v>0</v>
      </c>
      <c r="Q30" s="41">
        <v>2</v>
      </c>
      <c r="R30" s="37">
        <v>0</v>
      </c>
      <c r="S30" s="39">
        <v>18089.599999999999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57</v>
      </c>
      <c r="J31" s="36" t="s">
        <v>58</v>
      </c>
      <c r="K31" s="37" t="s">
        <v>35</v>
      </c>
      <c r="L31" s="35" t="s">
        <v>59</v>
      </c>
      <c r="M31" s="35" t="s">
        <v>28</v>
      </c>
      <c r="N31" s="38" t="s">
        <v>38</v>
      </c>
      <c r="O31" s="39">
        <v>8533.25</v>
      </c>
      <c r="P31" s="40">
        <v>0</v>
      </c>
      <c r="Q31" s="41">
        <v>2</v>
      </c>
      <c r="R31" s="37">
        <v>0</v>
      </c>
      <c r="S31" s="39">
        <v>17066.5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60</v>
      </c>
      <c r="J32" s="36" t="s">
        <v>61</v>
      </c>
      <c r="K32" s="37" t="s">
        <v>35</v>
      </c>
      <c r="L32" s="35" t="s">
        <v>59</v>
      </c>
      <c r="M32" s="35" t="s">
        <v>37</v>
      </c>
      <c r="N32" s="38" t="s">
        <v>38</v>
      </c>
      <c r="O32" s="39">
        <v>9044.7999999999993</v>
      </c>
      <c r="P32" s="40">
        <v>0</v>
      </c>
      <c r="Q32" s="41">
        <v>2</v>
      </c>
      <c r="R32" s="37">
        <v>0</v>
      </c>
      <c r="S32" s="39">
        <v>18089.599999999999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60</v>
      </c>
      <c r="J33" s="36" t="s">
        <v>61</v>
      </c>
      <c r="K33" s="37" t="s">
        <v>35</v>
      </c>
      <c r="L33" s="35" t="s">
        <v>59</v>
      </c>
      <c r="M33" s="35" t="s">
        <v>37</v>
      </c>
      <c r="N33" s="38" t="s">
        <v>38</v>
      </c>
      <c r="O33" s="39">
        <v>9044.7999999999993</v>
      </c>
      <c r="P33" s="40">
        <v>0</v>
      </c>
      <c r="Q33" s="41">
        <v>2</v>
      </c>
      <c r="R33" s="37">
        <v>0</v>
      </c>
      <c r="S33" s="39">
        <v>18089.599999999999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62</v>
      </c>
      <c r="J34" s="36" t="s">
        <v>63</v>
      </c>
      <c r="K34" s="37" t="s">
        <v>35</v>
      </c>
      <c r="L34" s="35" t="s">
        <v>64</v>
      </c>
      <c r="M34" s="35" t="s">
        <v>37</v>
      </c>
      <c r="N34" s="38" t="s">
        <v>38</v>
      </c>
      <c r="O34" s="39">
        <v>15996.4</v>
      </c>
      <c r="P34" s="40">
        <v>0</v>
      </c>
      <c r="Q34" s="41">
        <v>2</v>
      </c>
      <c r="R34" s="37">
        <v>0</v>
      </c>
      <c r="S34" s="39">
        <v>31992.799999999999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62</v>
      </c>
      <c r="J35" s="36" t="s">
        <v>63</v>
      </c>
      <c r="K35" s="37" t="s">
        <v>35</v>
      </c>
      <c r="L35" s="35" t="s">
        <v>64</v>
      </c>
      <c r="M35" s="35" t="s">
        <v>37</v>
      </c>
      <c r="N35" s="38" t="s">
        <v>38</v>
      </c>
      <c r="O35" s="39">
        <v>15996.4</v>
      </c>
      <c r="P35" s="40">
        <v>0</v>
      </c>
      <c r="Q35" s="41">
        <v>3</v>
      </c>
      <c r="R35" s="37">
        <v>0</v>
      </c>
      <c r="S35" s="39">
        <v>47989.2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62</v>
      </c>
      <c r="J36" s="36" t="s">
        <v>63</v>
      </c>
      <c r="K36" s="37" t="s">
        <v>35</v>
      </c>
      <c r="L36" s="35" t="s">
        <v>64</v>
      </c>
      <c r="M36" s="35" t="s">
        <v>28</v>
      </c>
      <c r="N36" s="38" t="s">
        <v>38</v>
      </c>
      <c r="O36" s="39">
        <v>15090.75</v>
      </c>
      <c r="P36" s="40">
        <v>0</v>
      </c>
      <c r="Q36" s="41">
        <v>2</v>
      </c>
      <c r="R36" s="37">
        <v>0</v>
      </c>
      <c r="S36" s="39">
        <v>30181.5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62</v>
      </c>
      <c r="J37" s="36" t="s">
        <v>63</v>
      </c>
      <c r="K37" s="37" t="s">
        <v>35</v>
      </c>
      <c r="L37" s="35" t="s">
        <v>64</v>
      </c>
      <c r="M37" s="35" t="s">
        <v>28</v>
      </c>
      <c r="N37" s="38" t="s">
        <v>38</v>
      </c>
      <c r="O37" s="39">
        <v>15090.75</v>
      </c>
      <c r="P37" s="40">
        <v>0</v>
      </c>
      <c r="Q37" s="41">
        <v>1</v>
      </c>
      <c r="R37" s="37">
        <v>0</v>
      </c>
      <c r="S37" s="39">
        <v>15090.75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62</v>
      </c>
      <c r="J38" s="36" t="s">
        <v>63</v>
      </c>
      <c r="K38" s="37" t="s">
        <v>35</v>
      </c>
      <c r="L38" s="35" t="s">
        <v>64</v>
      </c>
      <c r="M38" s="35" t="s">
        <v>56</v>
      </c>
      <c r="N38" s="38" t="s">
        <v>38</v>
      </c>
      <c r="O38" s="39">
        <v>14282.15</v>
      </c>
      <c r="P38" s="40">
        <v>0</v>
      </c>
      <c r="Q38" s="41">
        <v>2</v>
      </c>
      <c r="R38" s="37">
        <v>0</v>
      </c>
      <c r="S38" s="39">
        <v>28564.3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65</v>
      </c>
      <c r="J39" s="36" t="s">
        <v>66</v>
      </c>
      <c r="K39" s="37" t="s">
        <v>35</v>
      </c>
      <c r="L39" s="35" t="s">
        <v>67</v>
      </c>
      <c r="M39" s="35" t="s">
        <v>37</v>
      </c>
      <c r="N39" s="38" t="s">
        <v>38</v>
      </c>
      <c r="O39" s="39">
        <v>24664.65</v>
      </c>
      <c r="P39" s="40">
        <v>0</v>
      </c>
      <c r="Q39" s="41">
        <v>18</v>
      </c>
      <c r="R39" s="37">
        <v>0</v>
      </c>
      <c r="S39" s="39">
        <v>443963.72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65</v>
      </c>
      <c r="J40" s="36" t="s">
        <v>66</v>
      </c>
      <c r="K40" s="37" t="s">
        <v>35</v>
      </c>
      <c r="L40" s="35" t="s">
        <v>67</v>
      </c>
      <c r="M40" s="35" t="s">
        <v>37</v>
      </c>
      <c r="N40" s="38" t="s">
        <v>38</v>
      </c>
      <c r="O40" s="39">
        <v>24664.65</v>
      </c>
      <c r="P40" s="40">
        <v>0</v>
      </c>
      <c r="Q40" s="41">
        <v>6</v>
      </c>
      <c r="R40" s="37">
        <v>0</v>
      </c>
      <c r="S40" s="39">
        <v>147987.91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65</v>
      </c>
      <c r="J41" s="36" t="s">
        <v>66</v>
      </c>
      <c r="K41" s="37" t="s">
        <v>35</v>
      </c>
      <c r="L41" s="35" t="s">
        <v>67</v>
      </c>
      <c r="M41" s="35" t="s">
        <v>28</v>
      </c>
      <c r="N41" s="38" t="s">
        <v>38</v>
      </c>
      <c r="O41" s="39">
        <v>23268.95</v>
      </c>
      <c r="P41" s="40">
        <v>0</v>
      </c>
      <c r="Q41" s="41">
        <v>5</v>
      </c>
      <c r="R41" s="37">
        <v>0</v>
      </c>
      <c r="S41" s="39">
        <v>116344.75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65</v>
      </c>
      <c r="J42" s="36" t="s">
        <v>66</v>
      </c>
      <c r="K42" s="37" t="s">
        <v>35</v>
      </c>
      <c r="L42" s="35" t="s">
        <v>67</v>
      </c>
      <c r="M42" s="35" t="s">
        <v>56</v>
      </c>
      <c r="N42" s="38" t="s">
        <v>38</v>
      </c>
      <c r="O42" s="39">
        <v>22022.25</v>
      </c>
      <c r="P42" s="40">
        <v>0</v>
      </c>
      <c r="Q42" s="41">
        <v>4</v>
      </c>
      <c r="R42" s="37">
        <v>0</v>
      </c>
      <c r="S42" s="39">
        <v>88089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65</v>
      </c>
      <c r="J43" s="36" t="s">
        <v>66</v>
      </c>
      <c r="K43" s="37" t="s">
        <v>35</v>
      </c>
      <c r="L43" s="35" t="s">
        <v>67</v>
      </c>
      <c r="M43" s="35" t="s">
        <v>56</v>
      </c>
      <c r="N43" s="38" t="s">
        <v>38</v>
      </c>
      <c r="O43" s="39">
        <v>22022.25</v>
      </c>
      <c r="P43" s="40">
        <v>0</v>
      </c>
      <c r="Q43" s="41">
        <v>2</v>
      </c>
      <c r="R43" s="37">
        <v>0</v>
      </c>
      <c r="S43" s="39">
        <v>44044.5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68</v>
      </c>
      <c r="J44" s="36" t="s">
        <v>69</v>
      </c>
      <c r="K44" s="37" t="s">
        <v>35</v>
      </c>
      <c r="L44" s="35" t="s">
        <v>41</v>
      </c>
      <c r="M44" s="35" t="s">
        <v>37</v>
      </c>
      <c r="N44" s="38" t="s">
        <v>38</v>
      </c>
      <c r="O44" s="39">
        <v>7776.85</v>
      </c>
      <c r="P44" s="40">
        <v>0</v>
      </c>
      <c r="Q44" s="41">
        <v>4</v>
      </c>
      <c r="R44" s="37">
        <v>0</v>
      </c>
      <c r="S44" s="39">
        <v>31107.4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70</v>
      </c>
      <c r="J45" s="36" t="s">
        <v>71</v>
      </c>
      <c r="K45" s="37" t="s">
        <v>35</v>
      </c>
      <c r="L45" s="35" t="s">
        <v>72</v>
      </c>
      <c r="M45" s="35" t="s">
        <v>37</v>
      </c>
      <c r="N45" s="38" t="s">
        <v>38</v>
      </c>
      <c r="O45" s="39">
        <v>8089.35</v>
      </c>
      <c r="P45" s="40">
        <v>0</v>
      </c>
      <c r="Q45" s="41">
        <v>6</v>
      </c>
      <c r="R45" s="37">
        <v>0</v>
      </c>
      <c r="S45" s="39">
        <v>48536.1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73</v>
      </c>
      <c r="J46" s="36" t="s">
        <v>74</v>
      </c>
      <c r="K46" s="37" t="s">
        <v>35</v>
      </c>
      <c r="L46" s="35" t="s">
        <v>52</v>
      </c>
      <c r="M46" s="35" t="s">
        <v>37</v>
      </c>
      <c r="N46" s="38" t="s">
        <v>38</v>
      </c>
      <c r="O46" s="39">
        <v>8405.35</v>
      </c>
      <c r="P46" s="40">
        <v>0</v>
      </c>
      <c r="Q46" s="41">
        <v>3</v>
      </c>
      <c r="R46" s="37">
        <v>0</v>
      </c>
      <c r="S46" s="39">
        <v>25216.05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73</v>
      </c>
      <c r="J47" s="36" t="s">
        <v>74</v>
      </c>
      <c r="K47" s="37" t="s">
        <v>35</v>
      </c>
      <c r="L47" s="35" t="s">
        <v>52</v>
      </c>
      <c r="M47" s="35" t="s">
        <v>37</v>
      </c>
      <c r="N47" s="38" t="s">
        <v>38</v>
      </c>
      <c r="O47" s="39">
        <v>8405.35</v>
      </c>
      <c r="P47" s="40">
        <v>0</v>
      </c>
      <c r="Q47" s="41">
        <v>2</v>
      </c>
      <c r="R47" s="37">
        <v>0</v>
      </c>
      <c r="S47" s="39">
        <v>16810.7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>
        <v>12101</v>
      </c>
      <c r="H48" s="35" t="s">
        <v>56</v>
      </c>
      <c r="I48" s="35" t="s">
        <v>75</v>
      </c>
      <c r="J48" s="36" t="s">
        <v>76</v>
      </c>
      <c r="K48" s="37" t="s">
        <v>35</v>
      </c>
      <c r="L48" s="35" t="s">
        <v>77</v>
      </c>
      <c r="M48" s="35" t="s">
        <v>56</v>
      </c>
      <c r="N48" s="38" t="s">
        <v>78</v>
      </c>
      <c r="O48" s="39">
        <v>0</v>
      </c>
      <c r="P48" s="40">
        <v>389.4</v>
      </c>
      <c r="Q48" s="41">
        <v>0</v>
      </c>
      <c r="R48" s="37">
        <v>45</v>
      </c>
      <c r="S48" s="39">
        <v>17523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79</v>
      </c>
      <c r="G49" s="35">
        <v>12101</v>
      </c>
      <c r="H49" s="35" t="s">
        <v>56</v>
      </c>
      <c r="I49" s="35" t="s">
        <v>75</v>
      </c>
      <c r="J49" s="36" t="s">
        <v>76</v>
      </c>
      <c r="K49" s="37" t="s">
        <v>35</v>
      </c>
      <c r="L49" s="35" t="s">
        <v>77</v>
      </c>
      <c r="M49" s="35" t="s">
        <v>56</v>
      </c>
      <c r="N49" s="38" t="s">
        <v>78</v>
      </c>
      <c r="O49" s="39">
        <v>0</v>
      </c>
      <c r="P49" s="40">
        <v>389.4</v>
      </c>
      <c r="Q49" s="41">
        <v>0</v>
      </c>
      <c r="R49" s="37">
        <v>619</v>
      </c>
      <c r="S49" s="39">
        <v>241038.6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>
        <v>12101</v>
      </c>
      <c r="H50" s="45" t="s">
        <v>56</v>
      </c>
      <c r="I50" s="42" t="s">
        <v>80</v>
      </c>
      <c r="J50" s="46" t="s">
        <v>81</v>
      </c>
      <c r="K50" s="47" t="s">
        <v>35</v>
      </c>
      <c r="L50" s="45" t="s">
        <v>77</v>
      </c>
      <c r="M50" s="45" t="s">
        <v>28</v>
      </c>
      <c r="N50" s="44" t="s">
        <v>78</v>
      </c>
      <c r="O50" s="48">
        <v>0</v>
      </c>
      <c r="P50" s="49">
        <v>437.65</v>
      </c>
      <c r="Q50" s="45">
        <v>0</v>
      </c>
      <c r="R50" s="47">
        <v>95</v>
      </c>
      <c r="S50" s="48">
        <v>41576.76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79</v>
      </c>
      <c r="G51" s="35">
        <v>12101</v>
      </c>
      <c r="H51" s="35" t="s">
        <v>56</v>
      </c>
      <c r="I51" s="35" t="s">
        <v>80</v>
      </c>
      <c r="J51" s="36" t="s">
        <v>81</v>
      </c>
      <c r="K51" s="37" t="s">
        <v>35</v>
      </c>
      <c r="L51" s="35" t="s">
        <v>77</v>
      </c>
      <c r="M51" s="35" t="s">
        <v>28</v>
      </c>
      <c r="N51" s="38" t="s">
        <v>78</v>
      </c>
      <c r="O51" s="39">
        <v>0</v>
      </c>
      <c r="P51" s="40">
        <v>437.65</v>
      </c>
      <c r="Q51" s="41">
        <v>0</v>
      </c>
      <c r="R51" s="37">
        <v>734</v>
      </c>
      <c r="S51" s="39">
        <v>321235.20000000001</v>
      </c>
    </row>
    <row r="52" spans="2:19" ht="24" customHeight="1" x14ac:dyDescent="0.25"/>
    <row r="53" spans="2:19" ht="15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30.75" customHeight="1" x14ac:dyDescent="0.25"/>
    <row r="59" spans="2:19" ht="115.5" customHeight="1" x14ac:dyDescent="0.25"/>
    <row r="60" spans="2:19" s="8" customFormat="1" ht="46.5" x14ac:dyDescent="0.7">
      <c r="B60" s="2" t="s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5" t="s">
        <v>1</v>
      </c>
      <c r="R60" s="6" t="s">
        <v>2</v>
      </c>
      <c r="S60" s="7"/>
    </row>
    <row r="61" spans="2:19" s="8" customFormat="1" ht="46.5" x14ac:dyDescent="0.7">
      <c r="B61" s="9" t="s">
        <v>3</v>
      </c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1"/>
      <c r="N61" s="12"/>
      <c r="O61" s="13"/>
      <c r="P61" s="14"/>
      <c r="Q61" s="15" t="s">
        <v>4</v>
      </c>
      <c r="R61" s="16" t="str">
        <f>'[1]Caratula Resumen'!E19</f>
        <v>2o. Trimestre 2020</v>
      </c>
      <c r="S61" s="17"/>
    </row>
    <row r="62" spans="2:19" s="8" customFormat="1" ht="46.5" x14ac:dyDescent="0.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19"/>
      <c r="P62" s="19"/>
      <c r="Q62" s="19"/>
      <c r="R62" s="19"/>
      <c r="S62" s="21" t="s">
        <v>82</v>
      </c>
    </row>
    <row r="63" spans="2:19" ht="5.0999999999999996" customHeight="1" x14ac:dyDescent="0.25"/>
    <row r="64" spans="2:19" s="24" customFormat="1" ht="93.75" customHeight="1" x14ac:dyDescent="0.45">
      <c r="B64" s="22" t="s">
        <v>6</v>
      </c>
      <c r="C64" s="22" t="s">
        <v>7</v>
      </c>
      <c r="D64" s="22" t="s">
        <v>8</v>
      </c>
      <c r="E64" s="22" t="s">
        <v>9</v>
      </c>
      <c r="F64" s="22" t="s">
        <v>10</v>
      </c>
      <c r="G64" s="22" t="s">
        <v>11</v>
      </c>
      <c r="H64" s="23" t="s">
        <v>12</v>
      </c>
      <c r="I64" s="23"/>
      <c r="J64" s="23"/>
      <c r="K64" s="22" t="s">
        <v>13</v>
      </c>
      <c r="L64" s="22" t="s">
        <v>14</v>
      </c>
      <c r="M64" s="22" t="s">
        <v>15</v>
      </c>
      <c r="N64" s="22" t="s">
        <v>16</v>
      </c>
      <c r="O64" s="22" t="s">
        <v>17</v>
      </c>
      <c r="P64" s="22" t="s">
        <v>18</v>
      </c>
      <c r="Q64" s="22" t="s">
        <v>19</v>
      </c>
      <c r="R64" s="22" t="s">
        <v>20</v>
      </c>
      <c r="S64" s="22" t="s">
        <v>21</v>
      </c>
    </row>
    <row r="65" spans="2:19" s="24" customFormat="1" ht="93.75" customHeight="1" x14ac:dyDescent="0.45">
      <c r="B65" s="22"/>
      <c r="C65" s="22"/>
      <c r="D65" s="22"/>
      <c r="E65" s="22"/>
      <c r="F65" s="22"/>
      <c r="G65" s="22"/>
      <c r="H65" s="25" t="s">
        <v>22</v>
      </c>
      <c r="I65" s="25" t="s">
        <v>23</v>
      </c>
      <c r="J65" s="26" t="s">
        <v>24</v>
      </c>
      <c r="K65" s="22"/>
      <c r="L65" s="22"/>
      <c r="M65" s="22"/>
      <c r="N65" s="22"/>
      <c r="O65" s="22"/>
      <c r="P65" s="22"/>
      <c r="Q65" s="22"/>
      <c r="R65" s="22"/>
      <c r="S65" s="22"/>
    </row>
    <row r="66" spans="2:19" s="58" customFormat="1" ht="50.1" customHeight="1" x14ac:dyDescent="0.45">
      <c r="B66" s="45" t="s">
        <v>28</v>
      </c>
      <c r="C66" s="45" t="s">
        <v>29</v>
      </c>
      <c r="D66" s="45" t="s">
        <v>30</v>
      </c>
      <c r="E66" s="50" t="s">
        <v>31</v>
      </c>
      <c r="F66" s="51" t="s">
        <v>28</v>
      </c>
      <c r="G66" s="52">
        <v>12101</v>
      </c>
      <c r="H66" s="53" t="s">
        <v>56</v>
      </c>
      <c r="I66" s="52" t="s">
        <v>83</v>
      </c>
      <c r="J66" s="54" t="s">
        <v>84</v>
      </c>
      <c r="K66" s="51" t="s">
        <v>35</v>
      </c>
      <c r="L66" s="53" t="s">
        <v>77</v>
      </c>
      <c r="M66" s="53" t="s">
        <v>37</v>
      </c>
      <c r="N66" s="55" t="s">
        <v>78</v>
      </c>
      <c r="O66" s="56">
        <v>0</v>
      </c>
      <c r="P66" s="57">
        <v>505.05</v>
      </c>
      <c r="Q66" s="53">
        <v>0</v>
      </c>
      <c r="R66" s="51">
        <v>350</v>
      </c>
      <c r="S66" s="48">
        <v>176767.6</v>
      </c>
    </row>
    <row r="67" spans="2:19" s="58" customFormat="1" ht="50.1" customHeight="1" x14ac:dyDescent="0.45">
      <c r="B67" s="45" t="s">
        <v>28</v>
      </c>
      <c r="C67" s="45" t="s">
        <v>29</v>
      </c>
      <c r="D67" s="45" t="s">
        <v>30</v>
      </c>
      <c r="E67" s="50" t="s">
        <v>31</v>
      </c>
      <c r="F67" s="51" t="s">
        <v>79</v>
      </c>
      <c r="G67" s="52">
        <v>12101</v>
      </c>
      <c r="H67" s="53" t="s">
        <v>56</v>
      </c>
      <c r="I67" s="52" t="s">
        <v>83</v>
      </c>
      <c r="J67" s="54" t="s">
        <v>84</v>
      </c>
      <c r="K67" s="51" t="s">
        <v>35</v>
      </c>
      <c r="L67" s="53" t="s">
        <v>77</v>
      </c>
      <c r="M67" s="53" t="s">
        <v>37</v>
      </c>
      <c r="N67" s="55" t="s">
        <v>78</v>
      </c>
      <c r="O67" s="56">
        <v>0</v>
      </c>
      <c r="P67" s="57">
        <v>505.05</v>
      </c>
      <c r="Q67" s="53">
        <v>0</v>
      </c>
      <c r="R67" s="51">
        <v>1161</v>
      </c>
      <c r="S67" s="48">
        <v>586363.24</v>
      </c>
    </row>
    <row r="68" spans="2:19" s="58" customFormat="1" ht="50.1" customHeight="1" x14ac:dyDescent="0.45">
      <c r="B68" s="45" t="s">
        <v>28</v>
      </c>
      <c r="C68" s="45" t="s">
        <v>29</v>
      </c>
      <c r="D68" s="45" t="s">
        <v>30</v>
      </c>
      <c r="E68" s="50" t="s">
        <v>31</v>
      </c>
      <c r="F68" s="51" t="s">
        <v>37</v>
      </c>
      <c r="G68" s="53" t="s">
        <v>32</v>
      </c>
      <c r="H68" s="53" t="s">
        <v>28</v>
      </c>
      <c r="I68" s="52" t="s">
        <v>85</v>
      </c>
      <c r="J68" s="54" t="s">
        <v>86</v>
      </c>
      <c r="K68" s="51" t="s">
        <v>35</v>
      </c>
      <c r="L68" s="53" t="s">
        <v>55</v>
      </c>
      <c r="M68" s="53" t="s">
        <v>37</v>
      </c>
      <c r="N68" s="55" t="s">
        <v>38</v>
      </c>
      <c r="O68" s="56">
        <v>6852.1</v>
      </c>
      <c r="P68" s="57">
        <v>0</v>
      </c>
      <c r="Q68" s="53">
        <v>4</v>
      </c>
      <c r="R68" s="51">
        <v>0</v>
      </c>
      <c r="S68" s="48">
        <v>27408.400000000001</v>
      </c>
    </row>
    <row r="69" spans="2:19" s="58" customFormat="1" ht="50.1" customHeight="1" x14ac:dyDescent="0.45">
      <c r="B69" s="45" t="s">
        <v>28</v>
      </c>
      <c r="C69" s="45" t="s">
        <v>29</v>
      </c>
      <c r="D69" s="45" t="s">
        <v>30</v>
      </c>
      <c r="E69" s="50" t="s">
        <v>31</v>
      </c>
      <c r="F69" s="51" t="s">
        <v>28</v>
      </c>
      <c r="G69" s="53" t="s">
        <v>32</v>
      </c>
      <c r="H69" s="53" t="s">
        <v>28</v>
      </c>
      <c r="I69" s="52" t="s">
        <v>85</v>
      </c>
      <c r="J69" s="54" t="s">
        <v>86</v>
      </c>
      <c r="K69" s="51" t="s">
        <v>35</v>
      </c>
      <c r="L69" s="53" t="s">
        <v>55</v>
      </c>
      <c r="M69" s="53" t="s">
        <v>37</v>
      </c>
      <c r="N69" s="55" t="s">
        <v>38</v>
      </c>
      <c r="O69" s="56">
        <v>6852.1</v>
      </c>
      <c r="P69" s="57">
        <v>0</v>
      </c>
      <c r="Q69" s="53">
        <v>3</v>
      </c>
      <c r="R69" s="51">
        <v>0</v>
      </c>
      <c r="S69" s="48">
        <v>20556.3</v>
      </c>
    </row>
    <row r="70" spans="2:19" s="58" customFormat="1" ht="50.1" customHeight="1" x14ac:dyDescent="0.45">
      <c r="B70" s="45" t="s">
        <v>28</v>
      </c>
      <c r="C70" s="45" t="s">
        <v>29</v>
      </c>
      <c r="D70" s="45" t="s">
        <v>30</v>
      </c>
      <c r="E70" s="50" t="s">
        <v>31</v>
      </c>
      <c r="F70" s="51" t="s">
        <v>37</v>
      </c>
      <c r="G70" s="53" t="s">
        <v>32</v>
      </c>
      <c r="H70" s="53" t="s">
        <v>28</v>
      </c>
      <c r="I70" s="52" t="s">
        <v>85</v>
      </c>
      <c r="J70" s="54" t="s">
        <v>86</v>
      </c>
      <c r="K70" s="51" t="s">
        <v>35</v>
      </c>
      <c r="L70" s="53" t="s">
        <v>55</v>
      </c>
      <c r="M70" s="53" t="s">
        <v>28</v>
      </c>
      <c r="N70" s="55" t="s">
        <v>38</v>
      </c>
      <c r="O70" s="56">
        <v>6464.35</v>
      </c>
      <c r="P70" s="57">
        <v>0</v>
      </c>
      <c r="Q70" s="53">
        <v>3</v>
      </c>
      <c r="R70" s="51">
        <v>0</v>
      </c>
      <c r="S70" s="48">
        <v>19393.05</v>
      </c>
    </row>
    <row r="71" spans="2:19" s="58" customFormat="1" ht="50.1" customHeight="1" x14ac:dyDescent="0.45">
      <c r="B71" s="45" t="s">
        <v>28</v>
      </c>
      <c r="C71" s="45" t="s">
        <v>29</v>
      </c>
      <c r="D71" s="45" t="s">
        <v>30</v>
      </c>
      <c r="E71" s="50" t="s">
        <v>31</v>
      </c>
      <c r="F71" s="51" t="s">
        <v>28</v>
      </c>
      <c r="G71" s="53" t="s">
        <v>32</v>
      </c>
      <c r="H71" s="53" t="s">
        <v>28</v>
      </c>
      <c r="I71" s="52" t="s">
        <v>85</v>
      </c>
      <c r="J71" s="54" t="s">
        <v>86</v>
      </c>
      <c r="K71" s="51" t="s">
        <v>35</v>
      </c>
      <c r="L71" s="53" t="s">
        <v>55</v>
      </c>
      <c r="M71" s="53" t="s">
        <v>28</v>
      </c>
      <c r="N71" s="55" t="s">
        <v>38</v>
      </c>
      <c r="O71" s="56">
        <v>6464.35</v>
      </c>
      <c r="P71" s="57">
        <v>0</v>
      </c>
      <c r="Q71" s="53">
        <v>1</v>
      </c>
      <c r="R71" s="51">
        <v>0</v>
      </c>
      <c r="S71" s="48">
        <v>6464.35</v>
      </c>
    </row>
    <row r="72" spans="2:19" s="58" customFormat="1" ht="50.1" customHeight="1" x14ac:dyDescent="0.45">
      <c r="B72" s="45" t="s">
        <v>28</v>
      </c>
      <c r="C72" s="45" t="s">
        <v>29</v>
      </c>
      <c r="D72" s="45" t="s">
        <v>30</v>
      </c>
      <c r="E72" s="50" t="s">
        <v>31</v>
      </c>
      <c r="F72" s="51" t="s">
        <v>37</v>
      </c>
      <c r="G72" s="53" t="s">
        <v>32</v>
      </c>
      <c r="H72" s="53" t="s">
        <v>28</v>
      </c>
      <c r="I72" s="52" t="s">
        <v>85</v>
      </c>
      <c r="J72" s="54" t="s">
        <v>86</v>
      </c>
      <c r="K72" s="51" t="s">
        <v>35</v>
      </c>
      <c r="L72" s="53" t="s">
        <v>55</v>
      </c>
      <c r="M72" s="53" t="s">
        <v>56</v>
      </c>
      <c r="N72" s="55" t="s">
        <v>38</v>
      </c>
      <c r="O72" s="56">
        <v>6117.65</v>
      </c>
      <c r="P72" s="57">
        <v>0</v>
      </c>
      <c r="Q72" s="53">
        <v>7</v>
      </c>
      <c r="R72" s="51">
        <v>0</v>
      </c>
      <c r="S72" s="48">
        <v>42823.55</v>
      </c>
    </row>
    <row r="73" spans="2:19" s="58" customFormat="1" ht="50.1" customHeight="1" x14ac:dyDescent="0.45">
      <c r="B73" s="45" t="s">
        <v>28</v>
      </c>
      <c r="C73" s="45" t="s">
        <v>29</v>
      </c>
      <c r="D73" s="45" t="s">
        <v>30</v>
      </c>
      <c r="E73" s="50" t="s">
        <v>31</v>
      </c>
      <c r="F73" s="51" t="s">
        <v>37</v>
      </c>
      <c r="G73" s="53" t="s">
        <v>32</v>
      </c>
      <c r="H73" s="53" t="s">
        <v>37</v>
      </c>
      <c r="I73" s="52" t="s">
        <v>87</v>
      </c>
      <c r="J73" s="54" t="s">
        <v>88</v>
      </c>
      <c r="K73" s="51" t="s">
        <v>35</v>
      </c>
      <c r="L73" s="53" t="s">
        <v>89</v>
      </c>
      <c r="M73" s="53" t="s">
        <v>37</v>
      </c>
      <c r="N73" s="55" t="s">
        <v>38</v>
      </c>
      <c r="O73" s="56">
        <v>7467</v>
      </c>
      <c r="P73" s="57">
        <v>0</v>
      </c>
      <c r="Q73" s="53">
        <v>14</v>
      </c>
      <c r="R73" s="51">
        <v>0</v>
      </c>
      <c r="S73" s="48">
        <v>104538</v>
      </c>
    </row>
    <row r="74" spans="2:19" s="58" customFormat="1" ht="50.1" customHeight="1" x14ac:dyDescent="0.45">
      <c r="B74" s="45" t="s">
        <v>28</v>
      </c>
      <c r="C74" s="45" t="s">
        <v>29</v>
      </c>
      <c r="D74" s="45" t="s">
        <v>30</v>
      </c>
      <c r="E74" s="50" t="s">
        <v>31</v>
      </c>
      <c r="F74" s="51" t="s">
        <v>37</v>
      </c>
      <c r="G74" s="53" t="s">
        <v>32</v>
      </c>
      <c r="H74" s="53" t="s">
        <v>37</v>
      </c>
      <c r="I74" s="52" t="s">
        <v>87</v>
      </c>
      <c r="J74" s="54" t="s">
        <v>88</v>
      </c>
      <c r="K74" s="51" t="s">
        <v>35</v>
      </c>
      <c r="L74" s="53" t="s">
        <v>89</v>
      </c>
      <c r="M74" s="53" t="s">
        <v>28</v>
      </c>
      <c r="N74" s="55" t="s">
        <v>38</v>
      </c>
      <c r="O74" s="56">
        <v>7044.3</v>
      </c>
      <c r="P74" s="57">
        <v>0</v>
      </c>
      <c r="Q74" s="53">
        <v>1</v>
      </c>
      <c r="R74" s="51">
        <v>0</v>
      </c>
      <c r="S74" s="48">
        <v>7044.3</v>
      </c>
    </row>
    <row r="75" spans="2:19" s="58" customFormat="1" ht="50.1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3" t="s">
        <v>32</v>
      </c>
      <c r="H75" s="53" t="s">
        <v>28</v>
      </c>
      <c r="I75" s="52" t="s">
        <v>90</v>
      </c>
      <c r="J75" s="54" t="s">
        <v>91</v>
      </c>
      <c r="K75" s="51" t="s">
        <v>35</v>
      </c>
      <c r="L75" s="53" t="s">
        <v>59</v>
      </c>
      <c r="M75" s="53" t="s">
        <v>37</v>
      </c>
      <c r="N75" s="55" t="s">
        <v>38</v>
      </c>
      <c r="O75" s="56">
        <v>9044.7999999999993</v>
      </c>
      <c r="P75" s="57">
        <v>0</v>
      </c>
      <c r="Q75" s="53">
        <v>1</v>
      </c>
      <c r="R75" s="51">
        <v>0</v>
      </c>
      <c r="S75" s="48">
        <v>9044.7999999999993</v>
      </c>
    </row>
    <row r="76" spans="2:19" s="58" customFormat="1" ht="50.1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3" t="s">
        <v>32</v>
      </c>
      <c r="H76" s="53" t="s">
        <v>37</v>
      </c>
      <c r="I76" s="52" t="s">
        <v>92</v>
      </c>
      <c r="J76" s="54" t="s">
        <v>93</v>
      </c>
      <c r="K76" s="51" t="s">
        <v>35</v>
      </c>
      <c r="L76" s="53" t="s">
        <v>72</v>
      </c>
      <c r="M76" s="53" t="s">
        <v>37</v>
      </c>
      <c r="N76" s="55" t="s">
        <v>38</v>
      </c>
      <c r="O76" s="56">
        <v>8089.35</v>
      </c>
      <c r="P76" s="57">
        <v>0</v>
      </c>
      <c r="Q76" s="53">
        <v>4</v>
      </c>
      <c r="R76" s="51">
        <v>0</v>
      </c>
      <c r="S76" s="48">
        <v>32357.4</v>
      </c>
    </row>
    <row r="77" spans="2:19" s="58" customFormat="1" ht="50.1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3" t="s">
        <v>32</v>
      </c>
      <c r="H77" s="53" t="s">
        <v>28</v>
      </c>
      <c r="I77" s="52" t="s">
        <v>94</v>
      </c>
      <c r="J77" s="54" t="s">
        <v>95</v>
      </c>
      <c r="K77" s="51" t="s">
        <v>35</v>
      </c>
      <c r="L77" s="53" t="s">
        <v>96</v>
      </c>
      <c r="M77" s="53" t="s">
        <v>37</v>
      </c>
      <c r="N77" s="55" t="s">
        <v>38</v>
      </c>
      <c r="O77" s="56">
        <v>8722.6</v>
      </c>
      <c r="P77" s="57">
        <v>0</v>
      </c>
      <c r="Q77" s="53">
        <v>1</v>
      </c>
      <c r="R77" s="51">
        <v>0</v>
      </c>
      <c r="S77" s="48">
        <v>8722.6</v>
      </c>
    </row>
    <row r="78" spans="2:19" s="58" customFormat="1" ht="50.1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79</v>
      </c>
      <c r="G78" s="52">
        <v>12101</v>
      </c>
      <c r="H78" s="53" t="s">
        <v>56</v>
      </c>
      <c r="I78" s="52" t="s">
        <v>97</v>
      </c>
      <c r="J78" s="54" t="s">
        <v>98</v>
      </c>
      <c r="K78" s="51" t="s">
        <v>35</v>
      </c>
      <c r="L78" s="53" t="s">
        <v>77</v>
      </c>
      <c r="M78" s="53" t="s">
        <v>79</v>
      </c>
      <c r="N78" s="55" t="s">
        <v>78</v>
      </c>
      <c r="O78" s="56">
        <v>0</v>
      </c>
      <c r="P78" s="57">
        <v>286.3</v>
      </c>
      <c r="Q78" s="53">
        <v>0</v>
      </c>
      <c r="R78" s="51">
        <v>217</v>
      </c>
      <c r="S78" s="48">
        <v>62127.1</v>
      </c>
    </row>
    <row r="79" spans="2:19" s="67" customFormat="1" ht="41.25" customHeight="1" x14ac:dyDescent="0.4"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2" t="s">
        <v>99</v>
      </c>
      <c r="O79" s="63">
        <f>SUBTOTAL(109,O14,Tabla153[Monto mensual
por plaza jornada],O66:O78)</f>
        <v>426054.79999999976</v>
      </c>
      <c r="P79" s="63">
        <f>SUBTOTAL(109,P14,Tabla153[Monto mensual
Por Plaza HSM],P66:P78)</f>
        <v>2950.5000000000005</v>
      </c>
      <c r="Q79" s="64">
        <f>SUBTOTAL(109,Q14,Tabla153[Número de Plazas Jornada],Q50:Q78)</f>
        <v>149</v>
      </c>
      <c r="R79" s="65">
        <f>SUBTOTAL(109,R14,Tabla153[Número de Plazas HSM],R66:R78)</f>
        <v>3221</v>
      </c>
      <c r="S79" s="66">
        <f>SUBTOTAL(109,S13,Tabla153[Monto total autorizado],S66:S78)</f>
        <v>3245728.5799999996</v>
      </c>
    </row>
    <row r="80" spans="2:19" s="76" customFormat="1" ht="34.9" customHeight="1" x14ac:dyDescent="0.4"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  <c r="N80" s="71"/>
      <c r="O80" s="72"/>
      <c r="P80" s="73"/>
      <c r="Q80" s="74"/>
      <c r="R80" s="74"/>
      <c r="S80" s="75"/>
    </row>
    <row r="81" spans="2:19" x14ac:dyDescent="0.25"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9"/>
      <c r="N81" s="80"/>
      <c r="O81" s="79"/>
      <c r="P81" s="79"/>
      <c r="Q81" s="79"/>
      <c r="R81" s="79"/>
      <c r="S81" s="81"/>
    </row>
    <row r="82" spans="2:19" s="83" customFormat="1" ht="31.5" x14ac:dyDescent="0.5">
      <c r="B82" s="82" t="s">
        <v>100</v>
      </c>
      <c r="F82" s="84"/>
      <c r="N82" s="85"/>
    </row>
    <row r="83" spans="2:19" x14ac:dyDescent="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6"/>
      <c r="P83" s="86"/>
      <c r="Q83" s="86"/>
      <c r="R83" s="86"/>
      <c r="S83" s="86"/>
    </row>
    <row r="85" spans="2:19" ht="33.75" x14ac:dyDescent="0.5">
      <c r="O85" s="88"/>
      <c r="P85" s="88"/>
      <c r="Q85" s="88"/>
      <c r="R85" s="88"/>
      <c r="S85" s="88"/>
    </row>
    <row r="87" spans="2:19" ht="31.5" x14ac:dyDescent="0.5">
      <c r="O87" s="89"/>
      <c r="P87" s="89"/>
      <c r="Q87" s="89"/>
      <c r="R87" s="89"/>
      <c r="S87" s="89"/>
    </row>
    <row r="99" spans="7:7" x14ac:dyDescent="0.25">
      <c r="G99" s="90"/>
    </row>
  </sheetData>
  <mergeCells count="37">
    <mergeCell ref="P64:P65"/>
    <mergeCell ref="Q64:Q65"/>
    <mergeCell ref="R64:R65"/>
    <mergeCell ref="S64:S65"/>
    <mergeCell ref="Q80:R80"/>
    <mergeCell ref="H64:J64"/>
    <mergeCell ref="K64:K65"/>
    <mergeCell ref="L64:L65"/>
    <mergeCell ref="M64:M65"/>
    <mergeCell ref="N64:N65"/>
    <mergeCell ref="O64:O65"/>
    <mergeCell ref="R14:R15"/>
    <mergeCell ref="S14:S15"/>
    <mergeCell ref="R60:S60"/>
    <mergeCell ref="B61:J61"/>
    <mergeCell ref="B64:B65"/>
    <mergeCell ref="C64:C65"/>
    <mergeCell ref="D64:D65"/>
    <mergeCell ref="E64:E65"/>
    <mergeCell ref="F64:F65"/>
    <mergeCell ref="G64:G65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1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2020-07-13T05:29:46Z</dcterms:created>
  <dcterms:modified xsi:type="dcterms:W3CDTF">2020-07-13T05:30:24Z</dcterms:modified>
</cp:coreProperties>
</file>