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9\SEGUNDO TRIMESTRE 2019\2o. trimestre\"/>
    </mc:Choice>
  </mc:AlternateContent>
  <bookViews>
    <workbookView xWindow="0" yWindow="0" windowWidth="20490" windowHeight="7155"/>
  </bookViews>
  <sheets>
    <sheet name="II D) 7 1" sheetId="1" r:id="rId1"/>
  </sheets>
  <externalReferences>
    <externalReference r:id="rId2"/>
  </externalReferences>
  <definedNames>
    <definedName name="_xlnm.Print_Area" localSheetId="0">'II D) 7 1'!$A$1:$S$137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3" i="1" l="1"/>
  <c r="R83" i="1"/>
  <c r="Q83" i="1"/>
  <c r="P83" i="1"/>
  <c r="O83" i="1"/>
  <c r="R62" i="1"/>
  <c r="R11" i="1"/>
</calcChain>
</file>

<file path=xl/sharedStrings.xml><?xml version="1.0" encoding="utf-8"?>
<sst xmlns="http://schemas.openxmlformats.org/spreadsheetml/2006/main" count="699" uniqueCount="101">
  <si>
    <t>Formato: Analítico de Categorías / Plazas Autorizadas con su Tabulador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</si>
  <si>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</si>
  <si>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</si>
  <si>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</si>
  <si>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</si>
  <si>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2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</si>
  <si>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</si>
  <si>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</si>
  <si>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</si>
  <si>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</si>
  <si>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</si>
  <si>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</si>
  <si>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Categoría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</si>
  <si>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</si>
  <si>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</si>
  <si>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</si>
  <si>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</si>
  <si>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</si>
  <si>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</si>
  <si>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</si>
  <si>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</si>
  <si>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</si>
  <si>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</si>
  <si>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</si>
  <si>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</si>
  <si>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Clave Tipo educativo</t>
  </si>
  <si>
    <t>Clave Nivel educativo</t>
  </si>
  <si>
    <t>Partida Presupestal</t>
  </si>
  <si>
    <t>2</t>
  </si>
  <si>
    <t>21</t>
  </si>
  <si>
    <t>20</t>
  </si>
  <si>
    <t>TECNICO PROFESIONAL / PROFESIONAL TECNICO</t>
  </si>
  <si>
    <t>11301</t>
  </si>
  <si>
    <t>A01801</t>
  </si>
  <si>
    <t>ADMINISTRATIVO TÉCNICO ESPECIALISTA</t>
  </si>
  <si>
    <t>B</t>
  </si>
  <si>
    <t>11</t>
  </si>
  <si>
    <t>1</t>
  </si>
  <si>
    <t>P</t>
  </si>
  <si>
    <t>A03202</t>
  </si>
  <si>
    <t>SECRETARIA "C"</t>
  </si>
  <si>
    <t>05</t>
  </si>
  <si>
    <t>4</t>
  </si>
  <si>
    <t>CF02103</t>
  </si>
  <si>
    <t>DIRECTOR DE PLANTEL "B" Y "C" II</t>
  </si>
  <si>
    <t>27</t>
  </si>
  <si>
    <t>CF02104</t>
  </si>
  <si>
    <t>DIRECTOR DE PLANTEL "D" Y "E" II</t>
  </si>
  <si>
    <t>26</t>
  </si>
  <si>
    <t>CF02105</t>
  </si>
  <si>
    <t>COORDINADOR EJECUTIVO II</t>
  </si>
  <si>
    <t>CF04201</t>
  </si>
  <si>
    <t>SECRETARIA "B"</t>
  </si>
  <si>
    <t>07</t>
  </si>
  <si>
    <t>CF18201</t>
  </si>
  <si>
    <t>AUXILIAR DE SEGURIDAD</t>
  </si>
  <si>
    <t>02</t>
  </si>
  <si>
    <t>3</t>
  </si>
  <si>
    <t>CF18203</t>
  </si>
  <si>
    <t>SUPERVISOR DE MANTENIMIENTO</t>
  </si>
  <si>
    <t>09</t>
  </si>
  <si>
    <t>CF33203</t>
  </si>
  <si>
    <t>TECNICO FINANCIERO</t>
  </si>
  <si>
    <t>CF33204</t>
  </si>
  <si>
    <t>SUBJEFE TECNICO ESPECIALISTA</t>
  </si>
  <si>
    <t>13</t>
  </si>
  <si>
    <t>CF33206</t>
  </si>
  <si>
    <t>JEFE DE PROYECTO</t>
  </si>
  <si>
    <t>15</t>
  </si>
  <si>
    <t>CF34202</t>
  </si>
  <si>
    <t>PROMOTOR CULTURAL Y DEPORTIVO</t>
  </si>
  <si>
    <t>ED02801</t>
  </si>
  <si>
    <t>TUTOR ESCOLAR</t>
  </si>
  <si>
    <t>06</t>
  </si>
  <si>
    <t>P05801</t>
  </si>
  <si>
    <t>ASISTENTE ESCOLAR Y SOCIAL</t>
  </si>
  <si>
    <t>PA</t>
  </si>
  <si>
    <t>TECNICO CB I</t>
  </si>
  <si>
    <t>31</t>
  </si>
  <si>
    <t>H</t>
  </si>
  <si>
    <t>Hoja 2 de 2</t>
  </si>
  <si>
    <t>PB</t>
  </si>
  <si>
    <t>TECNICO CB II</t>
  </si>
  <si>
    <t>PC</t>
  </si>
  <si>
    <t>PROFESOR INSTRUCTOR "C"</t>
  </si>
  <si>
    <t>S01201</t>
  </si>
  <si>
    <t>ASISTENTE DE SERVICIOS BÁSICOS</t>
  </si>
  <si>
    <t>S01202</t>
  </si>
  <si>
    <t>AUXILIAR DE SERVICIOS GENERALES</t>
  </si>
  <si>
    <t>04</t>
  </si>
  <si>
    <t>T03801</t>
  </si>
  <si>
    <t>TECNICO EN CONTABILIDAD</t>
  </si>
  <si>
    <t>T05801</t>
  </si>
  <si>
    <t>TECNICO BIBLIOTECARIO</t>
  </si>
  <si>
    <t>T08201</t>
  </si>
  <si>
    <t>TECNICO EN GRAFICACION</t>
  </si>
  <si>
    <t>08</t>
  </si>
  <si>
    <t>TA</t>
  </si>
  <si>
    <t>TECNICO INSTRUCTOR "A"</t>
  </si>
  <si>
    <t>TOTAL</t>
  </si>
  <si>
    <r>
      <rPr>
        <b/>
        <sz val="24"/>
        <rFont val="Calibri"/>
        <family val="2"/>
      </rPr>
      <t>Fuente :</t>
    </r>
    <r>
      <rPr>
        <sz val="24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</si>
</sst>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8"/>
      <name val="Verdana"/>
      <family val="2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sz val="22"/>
      <color theme="3" tint="-0.249977111117893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3" tint="-0.249977111117893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24"/>
      <name val="Calibri"/>
      <family val="2"/>
      <scheme val="minor"/>
    </font>
    <font>
      <b/>
      <sz val="24"/>
      <name val="Calibri"/>
      <family val="2"/>
    </font>
    <font>
      <sz val="24"/>
      <name val="Calibri"/>
      <family val="2"/>
    </font>
    <font>
      <sz val="24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4" fillId="0" borderId="0" xfId="0" applyFont="1"/>
    <xf numFmtId="0" fontId="3" fillId="2" borderId="4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4" fillId="2" borderId="0" xfId="0" applyFont="1" applyFill="1"/>
    <xf numFmtId="0" fontId="3" fillId="2" borderId="0" xfId="0" applyFont="1" applyFill="1" applyAlignment="1"/>
    <xf numFmtId="0" fontId="3" fillId="2" borderId="0" xfId="0" applyFont="1" applyFill="1" applyAlignment="1">
      <alignment horizontal="right"/>
    </xf>
    <xf numFmtId="0" fontId="3" fillId="2" borderId="0" xfId="0" applyFont="1" applyFill="1" applyBorder="1" applyAlignment="1" applyProtection="1"/>
    <xf numFmtId="0" fontId="3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0" fillId="0" borderId="9" xfId="0" applyNumberFormat="1" applyFont="1" applyFill="1" applyBorder="1" applyAlignment="1">
      <alignment horizontal="center"/>
    </xf>
    <xf numFmtId="0" fontId="6" fillId="0" borderId="9" xfId="0" applyFont="1" applyBorder="1"/>
    <xf numFmtId="0" fontId="6" fillId="0" borderId="9" xfId="0" applyNumberFormat="1" applyFont="1" applyBorder="1" applyAlignment="1">
      <alignment horizontal="center"/>
    </xf>
    <xf numFmtId="0" fontId="6" fillId="0" borderId="9" xfId="0" applyNumberFormat="1" applyFont="1" applyFill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2" fontId="10" fillId="0" borderId="9" xfId="0" applyNumberFormat="1" applyFont="1" applyFill="1" applyBorder="1" applyAlignment="1">
      <alignment horizontal="center" vertical="center"/>
    </xf>
    <xf numFmtId="0" fontId="6" fillId="0" borderId="0" xfId="0" applyFont="1"/>
    <xf numFmtId="0" fontId="11" fillId="0" borderId="4" xfId="0" applyFont="1" applyFill="1" applyBorder="1"/>
    <xf numFmtId="0" fontId="12" fillId="0" borderId="0" xfId="0" applyFont="1" applyFill="1" applyBorder="1"/>
    <xf numFmtId="0" fontId="12" fillId="0" borderId="1" xfId="0" applyFont="1" applyFill="1" applyBorder="1"/>
    <xf numFmtId="0" fontId="12" fillId="0" borderId="2" xfId="0" applyFont="1" applyFill="1" applyBorder="1"/>
    <xf numFmtId="0" fontId="13" fillId="0" borderId="2" xfId="0" applyFont="1" applyFill="1" applyBorder="1"/>
    <xf numFmtId="164" fontId="13" fillId="0" borderId="2" xfId="1" applyNumberFormat="1" applyFont="1" applyFill="1" applyBorder="1"/>
    <xf numFmtId="49" fontId="13" fillId="0" borderId="2" xfId="1" applyNumberFormat="1" applyFont="1" applyFill="1" applyBorder="1" applyAlignment="1">
      <alignment horizontal="center"/>
    </xf>
    <xf numFmtId="2" fontId="13" fillId="0" borderId="3" xfId="2" applyNumberFormat="1" applyFont="1" applyFill="1" applyBorder="1" applyAlignment="1">
      <alignment horizontal="center"/>
    </xf>
    <xf numFmtId="0" fontId="14" fillId="0" borderId="0" xfId="0" applyFont="1"/>
    <xf numFmtId="0" fontId="15" fillId="0" borderId="4" xfId="0" applyFont="1" applyFill="1" applyBorder="1"/>
    <xf numFmtId="0" fontId="15" fillId="0" borderId="0" xfId="0" applyFont="1" applyFill="1" applyBorder="1"/>
    <xf numFmtId="0" fontId="13" fillId="0" borderId="0" xfId="0" applyFont="1" applyFill="1" applyBorder="1"/>
    <xf numFmtId="0" fontId="16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2" fontId="13" fillId="0" borderId="0" xfId="0" applyNumberFormat="1" applyFont="1" applyFill="1" applyBorder="1"/>
    <xf numFmtId="0" fontId="13" fillId="0" borderId="0" xfId="0" applyFont="1" applyFill="1" applyBorder="1" applyAlignment="1">
      <alignment horizontal="right"/>
    </xf>
    <xf numFmtId="44" fontId="13" fillId="0" borderId="5" xfId="2" applyFont="1" applyFill="1" applyBorder="1"/>
    <xf numFmtId="0" fontId="16" fillId="0" borderId="0" xfId="0" applyFont="1"/>
    <xf numFmtId="0" fontId="17" fillId="0" borderId="6" xfId="0" applyFont="1" applyFill="1" applyBorder="1"/>
    <xf numFmtId="0" fontId="17" fillId="0" borderId="7" xfId="0" applyFont="1" applyFill="1" applyBorder="1"/>
    <xf numFmtId="0" fontId="18" fillId="0" borderId="7" xfId="0" applyFont="1" applyFill="1" applyBorder="1"/>
    <xf numFmtId="0" fontId="18" fillId="0" borderId="7" xfId="0" applyFont="1" applyFill="1" applyBorder="1" applyAlignment="1">
      <alignment horizontal="center"/>
    </xf>
    <xf numFmtId="0" fontId="18" fillId="0" borderId="8" xfId="0" applyFont="1" applyFill="1" applyBorder="1"/>
    <xf numFmtId="0" fontId="19" fillId="0" borderId="0" xfId="0" applyFont="1"/>
    <xf numFmtId="0" fontId="22" fillId="0" borderId="0" xfId="0" applyFont="1"/>
    <xf numFmtId="0" fontId="23" fillId="0" borderId="0" xfId="0" applyFont="1"/>
    <xf numFmtId="0" fontId="22" fillId="0" borderId="0" xfId="0" applyFont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center"/>
    </xf>
    <xf numFmtId="0" fontId="2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3" tint="-0.249977111117893"/>
        <name val="Calibri"/>
        <scheme val="minor"/>
      </font>
      <numFmt numFmtId="2" formatCode="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22"/>
        <color rgb="FF333F4F"/>
        <name val="Calibri"/>
        <scheme val="minor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85317</xdr:colOff>
      <xdr:row>0</xdr:row>
      <xdr:rowOff>135762</xdr:rowOff>
    </xdr:from>
    <xdr:to>
      <xdr:col>4</xdr:col>
      <xdr:colOff>2431887</xdr:colOff>
      <xdr:row>8</xdr:row>
      <xdr:rowOff>952500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967" y="135762"/>
          <a:ext cx="7718670" cy="2340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28863</xdr:colOff>
      <xdr:row>51</xdr:row>
      <xdr:rowOff>86590</xdr:rowOff>
    </xdr:from>
    <xdr:to>
      <xdr:col>4</xdr:col>
      <xdr:colOff>2375433</xdr:colOff>
      <xdr:row>59</xdr:row>
      <xdr:rowOff>585828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513" y="27985315"/>
          <a:ext cx="7718670" cy="2337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230909</xdr:colOff>
      <xdr:row>110</xdr:row>
      <xdr:rowOff>0</xdr:rowOff>
    </xdr:from>
    <xdr:to>
      <xdr:col>4</xdr:col>
      <xdr:colOff>2309091</xdr:colOff>
      <xdr:row>134</xdr:row>
      <xdr:rowOff>115455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03" r="9938"/>
        <a:stretch/>
      </xdr:blipFill>
      <xdr:spPr bwMode="auto">
        <a:xfrm>
          <a:off x="230909" y="50939700"/>
          <a:ext cx="7697932" cy="468745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9/SEGUNDO%20TRIMESTRE%202019/ART.%2073%20CONALEP%202o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2o. Trimestre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153" displayName="Tabla153" ref="B17:S50" totalsRowShown="0" headerRowDxfId="20" dataDxfId="19" tableBorderDxfId="18">
  <tableColumns count="18">
    <tableColumn id="1" name="Clave Tipo educativo" dataDxfId="17"/>
    <tableColumn id="2" name="Clave Nivel educativo" dataDxfId="16"/>
    <tableColumn id="3" name="Clave Subnivel educativo" dataDxfId="15"/>
    <tableColumn id="4" name="Descripción Nivel / Subnivel" dataDxfId="14"/>
    <tableColumn id="5" name="Tipo Financiamiento" dataDxfId="13"/>
    <tableColumn id="6" name="Partida Presupestal" dataDxfId="12"/>
    <tableColumn id="7" name="Tipo de Categoría" dataDxfId="11"/>
    <tableColumn id="8" name=" Categoría" dataDxfId="10"/>
    <tableColumn id="9" name="Descripción" dataDxfId="9"/>
    <tableColumn id="10" name="Zona Económica" dataDxfId="8"/>
    <tableColumn id="11" name="Nivel Puesto" dataDxfId="7"/>
    <tableColumn id="12" name="Nivel Sueldo" dataDxfId="6"/>
    <tableColumn id="13" name="Tipo Contratación" dataDxfId="5"/>
    <tableColumn id="14" name="Monto mensual_x000a_por plaza jornada" dataDxfId="4"/>
    <tableColumn id="15" name="Monto mensual_x000a_Por Plaza HSM" dataDxfId="3"/>
    <tableColumn id="16" name="Número de Plazas Jornada" dataDxfId="2"/>
    <tableColumn id="17" name="Número de Plazas HSM" dataDxfId="1"/>
    <tableColumn id="18" name="Monto total autorizad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S103"/>
  <sheetViews>
    <sheetView showGridLines="0" tabSelected="1" view="pageBreakPreview" topLeftCell="F81" zoomScale="33" zoomScaleNormal="37" zoomScaleSheetLayoutView="33" zoomScalePageLayoutView="34" workbookViewId="0">
      <selection activeCell="R94" sqref="R94"/>
    </sheetView>
  </sheetViews>
  <sheetFormatPr baseColWidth="10" defaultRowHeight="15" x14ac:dyDescent="0.25"/>
  <cols>
    <col min="1" max="1" width="3.7109375" customWidth="1"/>
    <col min="2" max="2" width="26.5703125" customWidth="1"/>
    <col min="3" max="3" width="26.85546875" customWidth="1"/>
    <col min="4" max="4" width="27.140625" customWidth="1"/>
    <col min="5" max="5" width="109" customWidth="1"/>
    <col min="6" max="6" width="40.140625" customWidth="1"/>
    <col min="7" max="7" width="35.5703125" customWidth="1"/>
    <col min="8" max="8" width="26.28515625" customWidth="1"/>
    <col min="9" max="9" width="27.85546875" customWidth="1"/>
    <col min="10" max="10" width="91.7109375" customWidth="1"/>
    <col min="11" max="11" width="29.85546875" customWidth="1"/>
    <col min="12" max="12" width="22.42578125" customWidth="1"/>
    <col min="13" max="13" width="21.140625" customWidth="1"/>
    <col min="14" max="14" width="33.7109375" style="1" customWidth="1"/>
    <col min="15" max="15" width="32.85546875" customWidth="1"/>
    <col min="16" max="16" width="30" customWidth="1"/>
    <col min="17" max="17" width="22.140625" customWidth="1"/>
    <col min="18" max="18" width="21.42578125" customWidth="1"/>
    <col min="19" max="19" width="35.5703125" customWidth="1"/>
    <col min="21" max="21" width="18.28515625" customWidth="1"/>
    <col min="255" max="255" width="3.7109375" customWidth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5" customHeight="1" x14ac:dyDescent="0.25"/>
    <row r="8" spans="2:19" ht="15" customHeight="1" x14ac:dyDescent="0.25"/>
    <row r="9" spans="2:19" ht="92.25" customHeight="1" x14ac:dyDescent="0.25"/>
    <row r="10" spans="2:19" s="8" customFormat="1" ht="46.5" x14ac:dyDescent="0.7">
      <c r="B10" s="2" t="s">
        <v>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3"/>
      <c r="P10" s="3"/>
      <c r="Q10" s="5" t="s">
        <v>1</v>
      </c>
      <c r="R10" s="6" t="s">
        <v>2</v>
      </c>
      <c r="S10" s="7"/>
    </row>
    <row r="11" spans="2:19" s="8" customFormat="1" ht="46.5" x14ac:dyDescent="0.7">
      <c r="B11" s="9" t="s">
        <v>3</v>
      </c>
      <c r="C11" s="10"/>
      <c r="D11" s="10"/>
      <c r="E11" s="10"/>
      <c r="F11" s="10"/>
      <c r="G11" s="10"/>
      <c r="H11" s="10"/>
      <c r="I11" s="10"/>
      <c r="J11" s="10"/>
      <c r="K11" s="11"/>
      <c r="L11" s="11"/>
      <c r="M11" s="11"/>
      <c r="N11" s="12"/>
      <c r="O11" s="13"/>
      <c r="P11" s="14"/>
      <c r="Q11" s="15" t="s">
        <v>4</v>
      </c>
      <c r="R11" s="16" t="str">
        <f>'[1]Caratula Resumen'!E19</f>
        <v>2o. Trimestre 2019</v>
      </c>
      <c r="S11" s="17"/>
    </row>
    <row r="12" spans="2:19" s="8" customFormat="1" ht="46.5" x14ac:dyDescent="0.7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19"/>
      <c r="P12" s="19"/>
      <c r="Q12" s="19"/>
      <c r="R12" s="19"/>
      <c r="S12" s="21" t="s">
        <v>5</v>
      </c>
    </row>
    <row r="13" spans="2:19" ht="5.0999999999999996" customHeight="1" x14ac:dyDescent="0.25"/>
    <row r="14" spans="2:19" s="24" customFormat="1" ht="93.75" customHeight="1" x14ac:dyDescent="0.45">
      <c r="B14" s="22" t="s">
        <v>6</v>
      </c>
      <c r="C14" s="22" t="s">
        <v>7</v>
      </c>
      <c r="D14" s="22" t="s">
        <v>8</v>
      </c>
      <c r="E14" s="22" t="s">
        <v>9</v>
      </c>
      <c r="F14" s="22" t="s">
        <v>10</v>
      </c>
      <c r="G14" s="22" t="s">
        <v>11</v>
      </c>
      <c r="H14" s="23" t="s">
        <v>12</v>
      </c>
      <c r="I14" s="23"/>
      <c r="J14" s="23"/>
      <c r="K14" s="22" t="s">
        <v>13</v>
      </c>
      <c r="L14" s="22" t="s">
        <v>14</v>
      </c>
      <c r="M14" s="22" t="s">
        <v>15</v>
      </c>
      <c r="N14" s="22" t="s">
        <v>16</v>
      </c>
      <c r="O14" s="22" t="s">
        <v>17</v>
      </c>
      <c r="P14" s="22" t="s">
        <v>18</v>
      </c>
      <c r="Q14" s="22" t="s">
        <v>19</v>
      </c>
      <c r="R14" s="22" t="s">
        <v>20</v>
      </c>
      <c r="S14" s="22" t="s">
        <v>21</v>
      </c>
    </row>
    <row r="15" spans="2:19" s="24" customFormat="1" ht="93.75" customHeight="1" x14ac:dyDescent="0.45">
      <c r="B15" s="22"/>
      <c r="C15" s="22"/>
      <c r="D15" s="22"/>
      <c r="E15" s="22"/>
      <c r="F15" s="22"/>
      <c r="G15" s="22"/>
      <c r="H15" s="25" t="s">
        <v>22</v>
      </c>
      <c r="I15" s="25" t="s">
        <v>23</v>
      </c>
      <c r="J15" s="26" t="s">
        <v>24</v>
      </c>
      <c r="K15" s="22"/>
      <c r="L15" s="22"/>
      <c r="M15" s="22"/>
      <c r="N15" s="22"/>
      <c r="O15" s="22"/>
      <c r="P15" s="22"/>
      <c r="Q15" s="22"/>
      <c r="R15" s="22"/>
      <c r="S15" s="22"/>
    </row>
    <row r="16" spans="2:19" ht="5.0999999999999996" customHeight="1" x14ac:dyDescent="0.25"/>
    <row r="17" spans="2:19" ht="30" hidden="1" x14ac:dyDescent="0.25">
      <c r="B17" s="27" t="s">
        <v>25</v>
      </c>
      <c r="C17" s="27" t="s">
        <v>26</v>
      </c>
      <c r="D17" s="27" t="s">
        <v>8</v>
      </c>
      <c r="E17" s="27" t="s">
        <v>9</v>
      </c>
      <c r="F17" s="28" t="s">
        <v>10</v>
      </c>
      <c r="G17" s="28" t="s">
        <v>27</v>
      </c>
      <c r="H17" s="29" t="s">
        <v>22</v>
      </c>
      <c r="I17" s="29" t="s">
        <v>23</v>
      </c>
      <c r="J17" s="30" t="s">
        <v>24</v>
      </c>
      <c r="K17" s="28" t="s">
        <v>13</v>
      </c>
      <c r="L17" s="28" t="s">
        <v>14</v>
      </c>
      <c r="M17" s="28" t="s">
        <v>15</v>
      </c>
      <c r="N17" s="31" t="s">
        <v>16</v>
      </c>
      <c r="O17" s="28" t="s">
        <v>17</v>
      </c>
      <c r="P17" s="28" t="s">
        <v>18</v>
      </c>
      <c r="Q17" s="28" t="s">
        <v>19</v>
      </c>
      <c r="R17" s="28" t="s">
        <v>20</v>
      </c>
      <c r="S17" s="28" t="s">
        <v>21</v>
      </c>
    </row>
    <row r="18" spans="2:19" s="38" customFormat="1" ht="50.1" customHeight="1" x14ac:dyDescent="0.25">
      <c r="B18" s="32" t="s">
        <v>28</v>
      </c>
      <c r="C18" s="33" t="s">
        <v>29</v>
      </c>
      <c r="D18" s="33" t="s">
        <v>30</v>
      </c>
      <c r="E18" s="34" t="s">
        <v>31</v>
      </c>
      <c r="F18" s="35" t="s">
        <v>28</v>
      </c>
      <c r="G18" s="35" t="s">
        <v>32</v>
      </c>
      <c r="H18" s="35" t="s">
        <v>28</v>
      </c>
      <c r="I18" s="35" t="s">
        <v>33</v>
      </c>
      <c r="J18" s="36" t="s">
        <v>34</v>
      </c>
      <c r="K18" s="37" t="s">
        <v>35</v>
      </c>
      <c r="L18" s="35" t="s">
        <v>36</v>
      </c>
      <c r="M18" s="35" t="s">
        <v>37</v>
      </c>
      <c r="N18" s="38" t="s">
        <v>38</v>
      </c>
      <c r="O18" s="39">
        <v>9383.94</v>
      </c>
      <c r="P18" s="40">
        <v>0</v>
      </c>
      <c r="Q18" s="41">
        <v>6</v>
      </c>
      <c r="R18" s="37">
        <v>0</v>
      </c>
      <c r="S18" s="39">
        <v>56303.64</v>
      </c>
    </row>
    <row r="19" spans="2:19" s="38" customFormat="1" ht="50.1" customHeight="1" x14ac:dyDescent="0.25">
      <c r="B19" s="32" t="s">
        <v>28</v>
      </c>
      <c r="C19" s="33" t="s">
        <v>29</v>
      </c>
      <c r="D19" s="33" t="s">
        <v>30</v>
      </c>
      <c r="E19" s="34" t="s">
        <v>31</v>
      </c>
      <c r="F19" s="35" t="s">
        <v>37</v>
      </c>
      <c r="G19" s="35" t="s">
        <v>32</v>
      </c>
      <c r="H19" s="35" t="s">
        <v>28</v>
      </c>
      <c r="I19" s="35" t="s">
        <v>39</v>
      </c>
      <c r="J19" s="36" t="s">
        <v>40</v>
      </c>
      <c r="K19" s="37" t="s">
        <v>35</v>
      </c>
      <c r="L19" s="35" t="s">
        <v>41</v>
      </c>
      <c r="M19" s="35" t="s">
        <v>37</v>
      </c>
      <c r="N19" s="38" t="s">
        <v>38</v>
      </c>
      <c r="O19" s="39">
        <v>7524.75</v>
      </c>
      <c r="P19" s="40">
        <v>0</v>
      </c>
      <c r="Q19" s="41">
        <v>7</v>
      </c>
      <c r="R19" s="37">
        <v>0</v>
      </c>
      <c r="S19" s="39">
        <v>52673.25</v>
      </c>
    </row>
    <row r="20" spans="2:19" s="38" customFormat="1" ht="50.1" customHeight="1" x14ac:dyDescent="0.25">
      <c r="B20" s="32" t="s">
        <v>28</v>
      </c>
      <c r="C20" s="33" t="s">
        <v>29</v>
      </c>
      <c r="D20" s="33" t="s">
        <v>30</v>
      </c>
      <c r="E20" s="34" t="s">
        <v>31</v>
      </c>
      <c r="F20" s="35" t="s">
        <v>28</v>
      </c>
      <c r="G20" s="35" t="s">
        <v>32</v>
      </c>
      <c r="H20" s="35" t="s">
        <v>28</v>
      </c>
      <c r="I20" s="35" t="s">
        <v>39</v>
      </c>
      <c r="J20" s="36" t="s">
        <v>40</v>
      </c>
      <c r="K20" s="37" t="s">
        <v>35</v>
      </c>
      <c r="L20" s="35" t="s">
        <v>41</v>
      </c>
      <c r="M20" s="35" t="s">
        <v>37</v>
      </c>
      <c r="N20" s="38" t="s">
        <v>38</v>
      </c>
      <c r="O20" s="39">
        <v>7524.75</v>
      </c>
      <c r="P20" s="40">
        <v>0</v>
      </c>
      <c r="Q20" s="41">
        <v>4</v>
      </c>
      <c r="R20" s="37">
        <v>0</v>
      </c>
      <c r="S20" s="39">
        <v>30099</v>
      </c>
    </row>
    <row r="21" spans="2:19" s="38" customFormat="1" ht="50.1" customHeight="1" x14ac:dyDescent="0.25">
      <c r="B21" s="32" t="s">
        <v>28</v>
      </c>
      <c r="C21" s="33" t="s">
        <v>29</v>
      </c>
      <c r="D21" s="33" t="s">
        <v>30</v>
      </c>
      <c r="E21" s="34" t="s">
        <v>31</v>
      </c>
      <c r="F21" s="35" t="s">
        <v>37</v>
      </c>
      <c r="G21" s="35" t="s">
        <v>32</v>
      </c>
      <c r="H21" s="35" t="s">
        <v>42</v>
      </c>
      <c r="I21" s="35" t="s">
        <v>43</v>
      </c>
      <c r="J21" s="36" t="s">
        <v>44</v>
      </c>
      <c r="K21" s="37" t="s">
        <v>35</v>
      </c>
      <c r="L21" s="35" t="s">
        <v>45</v>
      </c>
      <c r="M21" s="35" t="s">
        <v>37</v>
      </c>
      <c r="N21" s="38" t="s">
        <v>38</v>
      </c>
      <c r="O21" s="39">
        <v>7920</v>
      </c>
      <c r="P21" s="40">
        <v>0</v>
      </c>
      <c r="Q21" s="41">
        <v>3</v>
      </c>
      <c r="R21" s="37">
        <v>0</v>
      </c>
      <c r="S21" s="39">
        <v>23760</v>
      </c>
    </row>
    <row r="22" spans="2:19" s="38" customFormat="1" ht="50.1" customHeight="1" x14ac:dyDescent="0.25">
      <c r="B22" s="32" t="s">
        <v>28</v>
      </c>
      <c r="C22" s="33" t="s">
        <v>29</v>
      </c>
      <c r="D22" s="33" t="s">
        <v>30</v>
      </c>
      <c r="E22" s="34" t="s">
        <v>31</v>
      </c>
      <c r="F22" s="35" t="s">
        <v>37</v>
      </c>
      <c r="G22" s="35" t="s">
        <v>32</v>
      </c>
      <c r="H22" s="35" t="s">
        <v>42</v>
      </c>
      <c r="I22" s="35" t="s">
        <v>46</v>
      </c>
      <c r="J22" s="36" t="s">
        <v>47</v>
      </c>
      <c r="K22" s="37" t="s">
        <v>35</v>
      </c>
      <c r="L22" s="35" t="s">
        <v>48</v>
      </c>
      <c r="M22" s="35" t="s">
        <v>37</v>
      </c>
      <c r="N22" s="38" t="s">
        <v>38</v>
      </c>
      <c r="O22" s="39">
        <v>7510.8</v>
      </c>
      <c r="P22" s="40">
        <v>0</v>
      </c>
      <c r="Q22" s="41">
        <v>1</v>
      </c>
      <c r="R22" s="37">
        <v>0</v>
      </c>
      <c r="S22" s="39">
        <v>7510.8</v>
      </c>
    </row>
    <row r="23" spans="2:19" s="38" customFormat="1" ht="50.1" customHeight="1" x14ac:dyDescent="0.25">
      <c r="B23" s="32" t="s">
        <v>28</v>
      </c>
      <c r="C23" s="33" t="s">
        <v>29</v>
      </c>
      <c r="D23" s="33" t="s">
        <v>30</v>
      </c>
      <c r="E23" s="34" t="s">
        <v>31</v>
      </c>
      <c r="F23" s="35" t="s">
        <v>28</v>
      </c>
      <c r="G23" s="35" t="s">
        <v>32</v>
      </c>
      <c r="H23" s="35" t="s">
        <v>42</v>
      </c>
      <c r="I23" s="35" t="s">
        <v>46</v>
      </c>
      <c r="J23" s="36" t="s">
        <v>47</v>
      </c>
      <c r="K23" s="37" t="s">
        <v>35</v>
      </c>
      <c r="L23" s="35" t="s">
        <v>48</v>
      </c>
      <c r="M23" s="35" t="s">
        <v>37</v>
      </c>
      <c r="N23" s="38" t="s">
        <v>38</v>
      </c>
      <c r="O23" s="39">
        <v>7510.8</v>
      </c>
      <c r="P23" s="40">
        <v>0</v>
      </c>
      <c r="Q23" s="41">
        <v>2</v>
      </c>
      <c r="R23" s="37">
        <v>0</v>
      </c>
      <c r="S23" s="39">
        <v>15021.6</v>
      </c>
    </row>
    <row r="24" spans="2:19" s="38" customFormat="1" ht="50.1" customHeight="1" x14ac:dyDescent="0.25">
      <c r="B24" s="32" t="s">
        <v>28</v>
      </c>
      <c r="C24" s="33" t="s">
        <v>29</v>
      </c>
      <c r="D24" s="33" t="s">
        <v>30</v>
      </c>
      <c r="E24" s="34" t="s">
        <v>31</v>
      </c>
      <c r="F24" s="35" t="s">
        <v>37</v>
      </c>
      <c r="G24" s="35" t="s">
        <v>32</v>
      </c>
      <c r="H24" s="35" t="s">
        <v>42</v>
      </c>
      <c r="I24" s="35" t="s">
        <v>49</v>
      </c>
      <c r="J24" s="36" t="s">
        <v>50</v>
      </c>
      <c r="K24" s="37" t="s">
        <v>35</v>
      </c>
      <c r="L24" s="35" t="s">
        <v>29</v>
      </c>
      <c r="M24" s="35" t="s">
        <v>37</v>
      </c>
      <c r="N24" s="38" t="s">
        <v>38</v>
      </c>
      <c r="O24" s="39">
        <v>6414.6</v>
      </c>
      <c r="P24" s="40">
        <v>0</v>
      </c>
      <c r="Q24" s="41">
        <v>2</v>
      </c>
      <c r="R24" s="37">
        <v>0</v>
      </c>
      <c r="S24" s="39">
        <v>12829.2</v>
      </c>
    </row>
    <row r="25" spans="2:19" s="38" customFormat="1" ht="50.1" customHeight="1" x14ac:dyDescent="0.25">
      <c r="B25" s="32" t="s">
        <v>28</v>
      </c>
      <c r="C25" s="33" t="s">
        <v>29</v>
      </c>
      <c r="D25" s="33" t="s">
        <v>30</v>
      </c>
      <c r="E25" s="34" t="s">
        <v>31</v>
      </c>
      <c r="F25" s="35" t="s">
        <v>37</v>
      </c>
      <c r="G25" s="35" t="s">
        <v>32</v>
      </c>
      <c r="H25" s="35" t="s">
        <v>28</v>
      </c>
      <c r="I25" s="35" t="s">
        <v>51</v>
      </c>
      <c r="J25" s="36" t="s">
        <v>52</v>
      </c>
      <c r="K25" s="37" t="s">
        <v>35</v>
      </c>
      <c r="L25" s="35" t="s">
        <v>53</v>
      </c>
      <c r="M25" s="35" t="s">
        <v>37</v>
      </c>
      <c r="N25" s="38" t="s">
        <v>38</v>
      </c>
      <c r="O25" s="39">
        <v>8132.91</v>
      </c>
      <c r="P25" s="40">
        <v>0</v>
      </c>
      <c r="Q25" s="41">
        <v>4</v>
      </c>
      <c r="R25" s="37">
        <v>0</v>
      </c>
      <c r="S25" s="39">
        <v>32531.64</v>
      </c>
    </row>
    <row r="26" spans="2:19" s="38" customFormat="1" ht="50.1" customHeight="1" x14ac:dyDescent="0.25">
      <c r="B26" s="32" t="s">
        <v>28</v>
      </c>
      <c r="C26" s="33" t="s">
        <v>29</v>
      </c>
      <c r="D26" s="33" t="s">
        <v>30</v>
      </c>
      <c r="E26" s="34" t="s">
        <v>31</v>
      </c>
      <c r="F26" s="35" t="s">
        <v>37</v>
      </c>
      <c r="G26" s="35" t="s">
        <v>32</v>
      </c>
      <c r="H26" s="35" t="s">
        <v>28</v>
      </c>
      <c r="I26" s="35" t="s">
        <v>54</v>
      </c>
      <c r="J26" s="36" t="s">
        <v>55</v>
      </c>
      <c r="K26" s="37" t="s">
        <v>35</v>
      </c>
      <c r="L26" s="35" t="s">
        <v>56</v>
      </c>
      <c r="M26" s="35" t="s">
        <v>37</v>
      </c>
      <c r="N26" s="38" t="s">
        <v>38</v>
      </c>
      <c r="O26" s="39">
        <v>6630</v>
      </c>
      <c r="P26" s="40">
        <v>0</v>
      </c>
      <c r="Q26" s="41">
        <v>4</v>
      </c>
      <c r="R26" s="37">
        <v>0</v>
      </c>
      <c r="S26" s="39">
        <v>26520</v>
      </c>
    </row>
    <row r="27" spans="2:19" s="38" customFormat="1" ht="50.1" customHeight="1" x14ac:dyDescent="0.25">
      <c r="B27" s="32" t="s">
        <v>28</v>
      </c>
      <c r="C27" s="33" t="s">
        <v>29</v>
      </c>
      <c r="D27" s="33" t="s">
        <v>30</v>
      </c>
      <c r="E27" s="34" t="s">
        <v>31</v>
      </c>
      <c r="F27" s="35" t="s">
        <v>37</v>
      </c>
      <c r="G27" s="35" t="s">
        <v>32</v>
      </c>
      <c r="H27" s="35" t="s">
        <v>28</v>
      </c>
      <c r="I27" s="35" t="s">
        <v>54</v>
      </c>
      <c r="J27" s="36" t="s">
        <v>55</v>
      </c>
      <c r="K27" s="37" t="s">
        <v>35</v>
      </c>
      <c r="L27" s="35" t="s">
        <v>56</v>
      </c>
      <c r="M27" s="35" t="s">
        <v>28</v>
      </c>
      <c r="N27" s="38" t="s">
        <v>38</v>
      </c>
      <c r="O27" s="39">
        <v>6254.79</v>
      </c>
      <c r="P27" s="40">
        <v>0</v>
      </c>
      <c r="Q27" s="41">
        <v>2</v>
      </c>
      <c r="R27" s="37">
        <v>0</v>
      </c>
      <c r="S27" s="39">
        <v>12509.58</v>
      </c>
    </row>
    <row r="28" spans="2:19" s="38" customFormat="1" ht="50.1" customHeight="1" x14ac:dyDescent="0.25">
      <c r="B28" s="32" t="s">
        <v>28</v>
      </c>
      <c r="C28" s="33" t="s">
        <v>29</v>
      </c>
      <c r="D28" s="33" t="s">
        <v>30</v>
      </c>
      <c r="E28" s="34" t="s">
        <v>31</v>
      </c>
      <c r="F28" s="35" t="s">
        <v>37</v>
      </c>
      <c r="G28" s="35" t="s">
        <v>32</v>
      </c>
      <c r="H28" s="35" t="s">
        <v>28</v>
      </c>
      <c r="I28" s="35" t="s">
        <v>54</v>
      </c>
      <c r="J28" s="36" t="s">
        <v>55</v>
      </c>
      <c r="K28" s="37" t="s">
        <v>35</v>
      </c>
      <c r="L28" s="35" t="s">
        <v>56</v>
      </c>
      <c r="M28" s="35" t="s">
        <v>57</v>
      </c>
      <c r="N28" s="38" t="s">
        <v>38</v>
      </c>
      <c r="O28" s="39">
        <v>5919.36</v>
      </c>
      <c r="P28" s="40">
        <v>0</v>
      </c>
      <c r="Q28" s="41">
        <v>1</v>
      </c>
      <c r="R28" s="37">
        <v>0</v>
      </c>
      <c r="S28" s="39">
        <v>5919.36</v>
      </c>
    </row>
    <row r="29" spans="2:19" s="38" customFormat="1" ht="50.1" customHeight="1" x14ac:dyDescent="0.25">
      <c r="B29" s="32" t="s">
        <v>28</v>
      </c>
      <c r="C29" s="33" t="s">
        <v>29</v>
      </c>
      <c r="D29" s="33" t="s">
        <v>30</v>
      </c>
      <c r="E29" s="34" t="s">
        <v>31</v>
      </c>
      <c r="F29" s="35" t="s">
        <v>37</v>
      </c>
      <c r="G29" s="35" t="s">
        <v>32</v>
      </c>
      <c r="H29" s="35" t="s">
        <v>37</v>
      </c>
      <c r="I29" s="35" t="s">
        <v>58</v>
      </c>
      <c r="J29" s="36" t="s">
        <v>59</v>
      </c>
      <c r="K29" s="37" t="s">
        <v>35</v>
      </c>
      <c r="L29" s="35" t="s">
        <v>60</v>
      </c>
      <c r="M29" s="35" t="s">
        <v>37</v>
      </c>
      <c r="N29" s="38" t="s">
        <v>38</v>
      </c>
      <c r="O29" s="39">
        <v>8751.6</v>
      </c>
      <c r="P29" s="40">
        <v>0</v>
      </c>
      <c r="Q29" s="41">
        <v>5</v>
      </c>
      <c r="R29" s="37">
        <v>0</v>
      </c>
      <c r="S29" s="39">
        <v>43758</v>
      </c>
    </row>
    <row r="30" spans="2:19" s="38" customFormat="1" ht="50.1" customHeight="1" x14ac:dyDescent="0.25">
      <c r="B30" s="32" t="s">
        <v>28</v>
      </c>
      <c r="C30" s="33" t="s">
        <v>29</v>
      </c>
      <c r="D30" s="33" t="s">
        <v>30</v>
      </c>
      <c r="E30" s="34" t="s">
        <v>31</v>
      </c>
      <c r="F30" s="35" t="s">
        <v>28</v>
      </c>
      <c r="G30" s="35" t="s">
        <v>32</v>
      </c>
      <c r="H30" s="35" t="s">
        <v>37</v>
      </c>
      <c r="I30" s="35" t="s">
        <v>58</v>
      </c>
      <c r="J30" s="36" t="s">
        <v>59</v>
      </c>
      <c r="K30" s="37" t="s">
        <v>35</v>
      </c>
      <c r="L30" s="35" t="s">
        <v>60</v>
      </c>
      <c r="M30" s="35" t="s">
        <v>37</v>
      </c>
      <c r="N30" s="38" t="s">
        <v>38</v>
      </c>
      <c r="O30" s="39">
        <v>8751.6</v>
      </c>
      <c r="P30" s="40">
        <v>0</v>
      </c>
      <c r="Q30" s="41">
        <v>2</v>
      </c>
      <c r="R30" s="37">
        <v>0</v>
      </c>
      <c r="S30" s="39">
        <v>17503.2</v>
      </c>
    </row>
    <row r="31" spans="2:19" s="38" customFormat="1" ht="50.1" customHeight="1" x14ac:dyDescent="0.25">
      <c r="B31" s="32" t="s">
        <v>28</v>
      </c>
      <c r="C31" s="33" t="s">
        <v>29</v>
      </c>
      <c r="D31" s="33" t="s">
        <v>30</v>
      </c>
      <c r="E31" s="34" t="s">
        <v>31</v>
      </c>
      <c r="F31" s="35" t="s">
        <v>28</v>
      </c>
      <c r="G31" s="35" t="s">
        <v>32</v>
      </c>
      <c r="H31" s="35" t="s">
        <v>37</v>
      </c>
      <c r="I31" s="35" t="s">
        <v>58</v>
      </c>
      <c r="J31" s="36" t="s">
        <v>59</v>
      </c>
      <c r="K31" s="37" t="s">
        <v>35</v>
      </c>
      <c r="L31" s="35" t="s">
        <v>60</v>
      </c>
      <c r="M31" s="35" t="s">
        <v>28</v>
      </c>
      <c r="N31" s="38" t="s">
        <v>38</v>
      </c>
      <c r="O31" s="39">
        <v>8256.66</v>
      </c>
      <c r="P31" s="40">
        <v>0</v>
      </c>
      <c r="Q31" s="41">
        <v>2</v>
      </c>
      <c r="R31" s="37">
        <v>0</v>
      </c>
      <c r="S31" s="39">
        <v>16513.32</v>
      </c>
    </row>
    <row r="32" spans="2:19" s="38" customFormat="1" ht="50.1" customHeight="1" x14ac:dyDescent="0.25">
      <c r="B32" s="32" t="s">
        <v>28</v>
      </c>
      <c r="C32" s="33" t="s">
        <v>29</v>
      </c>
      <c r="D32" s="33" t="s">
        <v>30</v>
      </c>
      <c r="E32" s="34" t="s">
        <v>31</v>
      </c>
      <c r="F32" s="35" t="s">
        <v>37</v>
      </c>
      <c r="G32" s="35" t="s">
        <v>32</v>
      </c>
      <c r="H32" s="35" t="s">
        <v>37</v>
      </c>
      <c r="I32" s="35" t="s">
        <v>61</v>
      </c>
      <c r="J32" s="36" t="s">
        <v>62</v>
      </c>
      <c r="K32" s="37" t="s">
        <v>35</v>
      </c>
      <c r="L32" s="35" t="s">
        <v>60</v>
      </c>
      <c r="M32" s="35" t="s">
        <v>37</v>
      </c>
      <c r="N32" s="38" t="s">
        <v>38</v>
      </c>
      <c r="O32" s="39">
        <v>8751.6</v>
      </c>
      <c r="P32" s="40">
        <v>0</v>
      </c>
      <c r="Q32" s="41">
        <v>2</v>
      </c>
      <c r="R32" s="37">
        <v>0</v>
      </c>
      <c r="S32" s="39">
        <v>17503.2</v>
      </c>
    </row>
    <row r="33" spans="2:19" s="38" customFormat="1" ht="50.1" customHeight="1" x14ac:dyDescent="0.25">
      <c r="B33" s="32" t="s">
        <v>28</v>
      </c>
      <c r="C33" s="33" t="s">
        <v>29</v>
      </c>
      <c r="D33" s="33" t="s">
        <v>30</v>
      </c>
      <c r="E33" s="34" t="s">
        <v>31</v>
      </c>
      <c r="F33" s="35" t="s">
        <v>28</v>
      </c>
      <c r="G33" s="35" t="s">
        <v>32</v>
      </c>
      <c r="H33" s="35" t="s">
        <v>37</v>
      </c>
      <c r="I33" s="35" t="s">
        <v>61</v>
      </c>
      <c r="J33" s="36" t="s">
        <v>62</v>
      </c>
      <c r="K33" s="37" t="s">
        <v>35</v>
      </c>
      <c r="L33" s="35" t="s">
        <v>60</v>
      </c>
      <c r="M33" s="35" t="s">
        <v>37</v>
      </c>
      <c r="N33" s="38" t="s">
        <v>38</v>
      </c>
      <c r="O33" s="39">
        <v>8751.6</v>
      </c>
      <c r="P33" s="40">
        <v>0</v>
      </c>
      <c r="Q33" s="41">
        <v>2</v>
      </c>
      <c r="R33" s="37">
        <v>0</v>
      </c>
      <c r="S33" s="39">
        <v>17503.2</v>
      </c>
    </row>
    <row r="34" spans="2:19" s="38" customFormat="1" ht="50.1" customHeight="1" x14ac:dyDescent="0.25">
      <c r="B34" s="32" t="s">
        <v>28</v>
      </c>
      <c r="C34" s="33" t="s">
        <v>29</v>
      </c>
      <c r="D34" s="33" t="s">
        <v>30</v>
      </c>
      <c r="E34" s="34" t="s">
        <v>31</v>
      </c>
      <c r="F34" s="35" t="s">
        <v>37</v>
      </c>
      <c r="G34" s="35" t="s">
        <v>32</v>
      </c>
      <c r="H34" s="35" t="s">
        <v>28</v>
      </c>
      <c r="I34" s="35" t="s">
        <v>63</v>
      </c>
      <c r="J34" s="36" t="s">
        <v>64</v>
      </c>
      <c r="K34" s="37" t="s">
        <v>35</v>
      </c>
      <c r="L34" s="35" t="s">
        <v>65</v>
      </c>
      <c r="M34" s="35" t="s">
        <v>37</v>
      </c>
      <c r="N34" s="38" t="s">
        <v>38</v>
      </c>
      <c r="O34" s="39">
        <v>15477.9</v>
      </c>
      <c r="P34" s="40">
        <v>0</v>
      </c>
      <c r="Q34" s="41">
        <v>2</v>
      </c>
      <c r="R34" s="37">
        <v>0</v>
      </c>
      <c r="S34" s="39">
        <v>30955.8</v>
      </c>
    </row>
    <row r="35" spans="2:19" s="38" customFormat="1" ht="50.1" customHeight="1" x14ac:dyDescent="0.25">
      <c r="B35" s="32" t="s">
        <v>28</v>
      </c>
      <c r="C35" s="33" t="s">
        <v>29</v>
      </c>
      <c r="D35" s="33" t="s">
        <v>30</v>
      </c>
      <c r="E35" s="34" t="s">
        <v>31</v>
      </c>
      <c r="F35" s="35" t="s">
        <v>28</v>
      </c>
      <c r="G35" s="35" t="s">
        <v>32</v>
      </c>
      <c r="H35" s="35" t="s">
        <v>28</v>
      </c>
      <c r="I35" s="35" t="s">
        <v>63</v>
      </c>
      <c r="J35" s="36" t="s">
        <v>64</v>
      </c>
      <c r="K35" s="37" t="s">
        <v>35</v>
      </c>
      <c r="L35" s="35" t="s">
        <v>65</v>
      </c>
      <c r="M35" s="35" t="s">
        <v>37</v>
      </c>
      <c r="N35" s="38" t="s">
        <v>38</v>
      </c>
      <c r="O35" s="39">
        <v>15477.9</v>
      </c>
      <c r="P35" s="40">
        <v>0</v>
      </c>
      <c r="Q35" s="41">
        <v>3</v>
      </c>
      <c r="R35" s="37">
        <v>0</v>
      </c>
      <c r="S35" s="39">
        <v>46433.7</v>
      </c>
    </row>
    <row r="36" spans="2:19" s="38" customFormat="1" ht="50.1" customHeight="1" x14ac:dyDescent="0.25">
      <c r="B36" s="32" t="s">
        <v>28</v>
      </c>
      <c r="C36" s="33" t="s">
        <v>29</v>
      </c>
      <c r="D36" s="33" t="s">
        <v>30</v>
      </c>
      <c r="E36" s="34" t="s">
        <v>31</v>
      </c>
      <c r="F36" s="35" t="s">
        <v>37</v>
      </c>
      <c r="G36" s="35" t="s">
        <v>32</v>
      </c>
      <c r="H36" s="35" t="s">
        <v>28</v>
      </c>
      <c r="I36" s="35" t="s">
        <v>63</v>
      </c>
      <c r="J36" s="36" t="s">
        <v>64</v>
      </c>
      <c r="K36" s="37" t="s">
        <v>35</v>
      </c>
      <c r="L36" s="35" t="s">
        <v>65</v>
      </c>
      <c r="M36" s="35" t="s">
        <v>28</v>
      </c>
      <c r="N36" s="38" t="s">
        <v>38</v>
      </c>
      <c r="O36" s="39">
        <v>14601.6</v>
      </c>
      <c r="P36" s="40">
        <v>0</v>
      </c>
      <c r="Q36" s="41">
        <v>2</v>
      </c>
      <c r="R36" s="37">
        <v>0</v>
      </c>
      <c r="S36" s="39">
        <v>29203.200000000001</v>
      </c>
    </row>
    <row r="37" spans="2:19" s="38" customFormat="1" ht="50.1" customHeight="1" x14ac:dyDescent="0.25">
      <c r="B37" s="32" t="s">
        <v>28</v>
      </c>
      <c r="C37" s="33" t="s">
        <v>29</v>
      </c>
      <c r="D37" s="33" t="s">
        <v>30</v>
      </c>
      <c r="E37" s="34" t="s">
        <v>31</v>
      </c>
      <c r="F37" s="35" t="s">
        <v>28</v>
      </c>
      <c r="G37" s="35" t="s">
        <v>32</v>
      </c>
      <c r="H37" s="35" t="s">
        <v>28</v>
      </c>
      <c r="I37" s="35" t="s">
        <v>63</v>
      </c>
      <c r="J37" s="36" t="s">
        <v>64</v>
      </c>
      <c r="K37" s="37" t="s">
        <v>35</v>
      </c>
      <c r="L37" s="35" t="s">
        <v>65</v>
      </c>
      <c r="M37" s="35" t="s">
        <v>28</v>
      </c>
      <c r="N37" s="38" t="s">
        <v>38</v>
      </c>
      <c r="O37" s="39">
        <v>14601.6</v>
      </c>
      <c r="P37" s="40">
        <v>0</v>
      </c>
      <c r="Q37" s="41">
        <v>1</v>
      </c>
      <c r="R37" s="37">
        <v>0</v>
      </c>
      <c r="S37" s="39">
        <v>14601.6</v>
      </c>
    </row>
    <row r="38" spans="2:19" s="38" customFormat="1" ht="50.1" customHeight="1" x14ac:dyDescent="0.25">
      <c r="B38" s="32" t="s">
        <v>28</v>
      </c>
      <c r="C38" s="33" t="s">
        <v>29</v>
      </c>
      <c r="D38" s="33" t="s">
        <v>30</v>
      </c>
      <c r="E38" s="34" t="s">
        <v>31</v>
      </c>
      <c r="F38" s="35" t="s">
        <v>28</v>
      </c>
      <c r="G38" s="35" t="s">
        <v>32</v>
      </c>
      <c r="H38" s="35" t="s">
        <v>28</v>
      </c>
      <c r="I38" s="35" t="s">
        <v>63</v>
      </c>
      <c r="J38" s="36" t="s">
        <v>64</v>
      </c>
      <c r="K38" s="37" t="s">
        <v>35</v>
      </c>
      <c r="L38" s="35" t="s">
        <v>65</v>
      </c>
      <c r="M38" s="35" t="s">
        <v>57</v>
      </c>
      <c r="N38" s="38" t="s">
        <v>38</v>
      </c>
      <c r="O38" s="39">
        <v>13819.2</v>
      </c>
      <c r="P38" s="40">
        <v>0</v>
      </c>
      <c r="Q38" s="41">
        <v>2</v>
      </c>
      <c r="R38" s="37">
        <v>0</v>
      </c>
      <c r="S38" s="39">
        <v>27638.400000000001</v>
      </c>
    </row>
    <row r="39" spans="2:19" s="38" customFormat="1" ht="50.1" customHeight="1" x14ac:dyDescent="0.25">
      <c r="B39" s="32" t="s">
        <v>28</v>
      </c>
      <c r="C39" s="33" t="s">
        <v>29</v>
      </c>
      <c r="D39" s="33" t="s">
        <v>30</v>
      </c>
      <c r="E39" s="34" t="s">
        <v>31</v>
      </c>
      <c r="F39" s="35" t="s">
        <v>37</v>
      </c>
      <c r="G39" s="35" t="s">
        <v>32</v>
      </c>
      <c r="H39" s="35" t="s">
        <v>28</v>
      </c>
      <c r="I39" s="35" t="s">
        <v>66</v>
      </c>
      <c r="J39" s="36" t="s">
        <v>67</v>
      </c>
      <c r="K39" s="37" t="s">
        <v>35</v>
      </c>
      <c r="L39" s="35" t="s">
        <v>68</v>
      </c>
      <c r="M39" s="35" t="s">
        <v>37</v>
      </c>
      <c r="N39" s="38" t="s">
        <v>38</v>
      </c>
      <c r="O39" s="39">
        <v>23865.15</v>
      </c>
      <c r="P39" s="40">
        <v>0</v>
      </c>
      <c r="Q39" s="41">
        <v>19</v>
      </c>
      <c r="R39" s="37">
        <v>0</v>
      </c>
      <c r="S39" s="39">
        <v>453437.85</v>
      </c>
    </row>
    <row r="40" spans="2:19" s="38" customFormat="1" ht="50.1" customHeight="1" x14ac:dyDescent="0.25">
      <c r="B40" s="32" t="s">
        <v>28</v>
      </c>
      <c r="C40" s="33" t="s">
        <v>29</v>
      </c>
      <c r="D40" s="33" t="s">
        <v>30</v>
      </c>
      <c r="E40" s="34" t="s">
        <v>31</v>
      </c>
      <c r="F40" s="35" t="s">
        <v>28</v>
      </c>
      <c r="G40" s="35" t="s">
        <v>32</v>
      </c>
      <c r="H40" s="35" t="s">
        <v>28</v>
      </c>
      <c r="I40" s="35" t="s">
        <v>66</v>
      </c>
      <c r="J40" s="36" t="s">
        <v>67</v>
      </c>
      <c r="K40" s="37" t="s">
        <v>35</v>
      </c>
      <c r="L40" s="35" t="s">
        <v>68</v>
      </c>
      <c r="M40" s="35" t="s">
        <v>37</v>
      </c>
      <c r="N40" s="38" t="s">
        <v>38</v>
      </c>
      <c r="O40" s="39">
        <v>23865.15</v>
      </c>
      <c r="P40" s="40">
        <v>0</v>
      </c>
      <c r="Q40" s="41">
        <v>5</v>
      </c>
      <c r="R40" s="37">
        <v>0</v>
      </c>
      <c r="S40" s="39">
        <v>119325.75</v>
      </c>
    </row>
    <row r="41" spans="2:19" s="38" customFormat="1" ht="50.1" customHeight="1" x14ac:dyDescent="0.25">
      <c r="B41" s="32" t="s">
        <v>28</v>
      </c>
      <c r="C41" s="33" t="s">
        <v>29</v>
      </c>
      <c r="D41" s="33" t="s">
        <v>30</v>
      </c>
      <c r="E41" s="34" t="s">
        <v>31</v>
      </c>
      <c r="F41" s="35" t="s">
        <v>37</v>
      </c>
      <c r="G41" s="35" t="s">
        <v>32</v>
      </c>
      <c r="H41" s="35" t="s">
        <v>28</v>
      </c>
      <c r="I41" s="35" t="s">
        <v>66</v>
      </c>
      <c r="J41" s="36" t="s">
        <v>67</v>
      </c>
      <c r="K41" s="37" t="s">
        <v>35</v>
      </c>
      <c r="L41" s="35" t="s">
        <v>68</v>
      </c>
      <c r="M41" s="35" t="s">
        <v>28</v>
      </c>
      <c r="N41" s="38" t="s">
        <v>38</v>
      </c>
      <c r="O41" s="39">
        <v>22514.7</v>
      </c>
      <c r="P41" s="40">
        <v>0</v>
      </c>
      <c r="Q41" s="41">
        <v>5</v>
      </c>
      <c r="R41" s="37">
        <v>0</v>
      </c>
      <c r="S41" s="39">
        <v>112573.5</v>
      </c>
    </row>
    <row r="42" spans="2:19" s="38" customFormat="1" ht="50.1" customHeight="1" x14ac:dyDescent="0.25">
      <c r="B42" s="32" t="s">
        <v>28</v>
      </c>
      <c r="C42" s="33" t="s">
        <v>29</v>
      </c>
      <c r="D42" s="33" t="s">
        <v>30</v>
      </c>
      <c r="E42" s="34" t="s">
        <v>31</v>
      </c>
      <c r="F42" s="35" t="s">
        <v>28</v>
      </c>
      <c r="G42" s="35" t="s">
        <v>32</v>
      </c>
      <c r="H42" s="35" t="s">
        <v>28</v>
      </c>
      <c r="I42" s="35" t="s">
        <v>66</v>
      </c>
      <c r="J42" s="36" t="s">
        <v>67</v>
      </c>
      <c r="K42" s="37" t="s">
        <v>35</v>
      </c>
      <c r="L42" s="35" t="s">
        <v>68</v>
      </c>
      <c r="M42" s="35" t="s">
        <v>28</v>
      </c>
      <c r="N42" s="38" t="s">
        <v>38</v>
      </c>
      <c r="O42" s="39">
        <v>22514.7</v>
      </c>
      <c r="P42" s="40">
        <v>0</v>
      </c>
      <c r="Q42" s="41">
        <v>1</v>
      </c>
      <c r="R42" s="37">
        <v>0</v>
      </c>
      <c r="S42" s="39">
        <v>22514.7</v>
      </c>
    </row>
    <row r="43" spans="2:19" s="38" customFormat="1" ht="50.1" customHeight="1" x14ac:dyDescent="0.25">
      <c r="B43" s="32" t="s">
        <v>28</v>
      </c>
      <c r="C43" s="33" t="s">
        <v>29</v>
      </c>
      <c r="D43" s="33" t="s">
        <v>30</v>
      </c>
      <c r="E43" s="34" t="s">
        <v>31</v>
      </c>
      <c r="F43" s="35" t="s">
        <v>37</v>
      </c>
      <c r="G43" s="35" t="s">
        <v>32</v>
      </c>
      <c r="H43" s="35" t="s">
        <v>28</v>
      </c>
      <c r="I43" s="35" t="s">
        <v>66</v>
      </c>
      <c r="J43" s="36" t="s">
        <v>67</v>
      </c>
      <c r="K43" s="37" t="s">
        <v>35</v>
      </c>
      <c r="L43" s="35" t="s">
        <v>68</v>
      </c>
      <c r="M43" s="35" t="s">
        <v>57</v>
      </c>
      <c r="N43" s="38" t="s">
        <v>38</v>
      </c>
      <c r="O43" s="39">
        <v>21308.400000000001</v>
      </c>
      <c r="P43" s="40">
        <v>0</v>
      </c>
      <c r="Q43" s="41">
        <v>4</v>
      </c>
      <c r="R43" s="37">
        <v>0</v>
      </c>
      <c r="S43" s="39">
        <v>85233.600000000006</v>
      </c>
    </row>
    <row r="44" spans="2:19" s="38" customFormat="1" ht="50.1" customHeight="1" x14ac:dyDescent="0.25">
      <c r="B44" s="32" t="s">
        <v>28</v>
      </c>
      <c r="C44" s="33" t="s">
        <v>29</v>
      </c>
      <c r="D44" s="33" t="s">
        <v>30</v>
      </c>
      <c r="E44" s="34" t="s">
        <v>31</v>
      </c>
      <c r="F44" s="35" t="s">
        <v>28</v>
      </c>
      <c r="G44" s="35" t="s">
        <v>32</v>
      </c>
      <c r="H44" s="35" t="s">
        <v>28</v>
      </c>
      <c r="I44" s="35" t="s">
        <v>66</v>
      </c>
      <c r="J44" s="36" t="s">
        <v>67</v>
      </c>
      <c r="K44" s="37" t="s">
        <v>35</v>
      </c>
      <c r="L44" s="35" t="s">
        <v>68</v>
      </c>
      <c r="M44" s="35" t="s">
        <v>57</v>
      </c>
      <c r="N44" s="38" t="s">
        <v>38</v>
      </c>
      <c r="O44" s="39">
        <v>21308.400000000001</v>
      </c>
      <c r="P44" s="40">
        <v>0</v>
      </c>
      <c r="Q44" s="41">
        <v>2</v>
      </c>
      <c r="R44" s="37">
        <v>0</v>
      </c>
      <c r="S44" s="39">
        <v>42616.800000000003</v>
      </c>
    </row>
    <row r="45" spans="2:19" s="38" customFormat="1" ht="50.1" customHeight="1" x14ac:dyDescent="0.25">
      <c r="B45" s="32" t="s">
        <v>28</v>
      </c>
      <c r="C45" s="33" t="s">
        <v>29</v>
      </c>
      <c r="D45" s="33" t="s">
        <v>30</v>
      </c>
      <c r="E45" s="34" t="s">
        <v>31</v>
      </c>
      <c r="F45" s="35" t="s">
        <v>37</v>
      </c>
      <c r="G45" s="35" t="s">
        <v>32</v>
      </c>
      <c r="H45" s="35" t="s">
        <v>37</v>
      </c>
      <c r="I45" s="35" t="s">
        <v>69</v>
      </c>
      <c r="J45" s="36" t="s">
        <v>70</v>
      </c>
      <c r="K45" s="37" t="s">
        <v>35</v>
      </c>
      <c r="L45" s="35" t="s">
        <v>41</v>
      </c>
      <c r="M45" s="35" t="s">
        <v>37</v>
      </c>
      <c r="N45" s="38" t="s">
        <v>38</v>
      </c>
      <c r="O45" s="39">
        <v>7524.75</v>
      </c>
      <c r="P45" s="40">
        <v>0</v>
      </c>
      <c r="Q45" s="41">
        <v>4</v>
      </c>
      <c r="R45" s="37">
        <v>0</v>
      </c>
      <c r="S45" s="39">
        <v>30099</v>
      </c>
    </row>
    <row r="46" spans="2:19" s="38" customFormat="1" ht="50.1" customHeight="1" x14ac:dyDescent="0.25">
      <c r="B46" s="32" t="s">
        <v>28</v>
      </c>
      <c r="C46" s="33" t="s">
        <v>29</v>
      </c>
      <c r="D46" s="33" t="s">
        <v>30</v>
      </c>
      <c r="E46" s="34" t="s">
        <v>31</v>
      </c>
      <c r="F46" s="35" t="s">
        <v>37</v>
      </c>
      <c r="G46" s="35" t="s">
        <v>32</v>
      </c>
      <c r="H46" s="35" t="s">
        <v>37</v>
      </c>
      <c r="I46" s="35" t="s">
        <v>71</v>
      </c>
      <c r="J46" s="36" t="s">
        <v>72</v>
      </c>
      <c r="K46" s="37" t="s">
        <v>35</v>
      </c>
      <c r="L46" s="35" t="s">
        <v>73</v>
      </c>
      <c r="M46" s="35" t="s">
        <v>37</v>
      </c>
      <c r="N46" s="38" t="s">
        <v>38</v>
      </c>
      <c r="O46" s="39">
        <v>7827.15</v>
      </c>
      <c r="P46" s="40">
        <v>0</v>
      </c>
      <c r="Q46" s="41">
        <v>6</v>
      </c>
      <c r="R46" s="37">
        <v>0</v>
      </c>
      <c r="S46" s="39">
        <v>46962.9</v>
      </c>
    </row>
    <row r="47" spans="2:19" s="38" customFormat="1" ht="50.1" customHeight="1" x14ac:dyDescent="0.25">
      <c r="B47" s="32" t="s">
        <v>28</v>
      </c>
      <c r="C47" s="33" t="s">
        <v>29</v>
      </c>
      <c r="D47" s="33" t="s">
        <v>30</v>
      </c>
      <c r="E47" s="34" t="s">
        <v>31</v>
      </c>
      <c r="F47" s="35" t="s">
        <v>37</v>
      </c>
      <c r="G47" s="35" t="s">
        <v>32</v>
      </c>
      <c r="H47" s="35" t="s">
        <v>37</v>
      </c>
      <c r="I47" s="35" t="s">
        <v>74</v>
      </c>
      <c r="J47" s="36" t="s">
        <v>75</v>
      </c>
      <c r="K47" s="37" t="s">
        <v>35</v>
      </c>
      <c r="L47" s="35" t="s">
        <v>53</v>
      </c>
      <c r="M47" s="35" t="s">
        <v>37</v>
      </c>
      <c r="N47" s="38" t="s">
        <v>38</v>
      </c>
      <c r="O47" s="39">
        <v>8132.91</v>
      </c>
      <c r="P47" s="40">
        <v>0</v>
      </c>
      <c r="Q47" s="41">
        <v>3</v>
      </c>
      <c r="R47" s="37">
        <v>0</v>
      </c>
      <c r="S47" s="39">
        <v>24398.73</v>
      </c>
    </row>
    <row r="48" spans="2:19" s="38" customFormat="1" ht="50.1" customHeight="1" x14ac:dyDescent="0.25">
      <c r="B48" s="32" t="s">
        <v>28</v>
      </c>
      <c r="C48" s="33" t="s">
        <v>29</v>
      </c>
      <c r="D48" s="33" t="s">
        <v>30</v>
      </c>
      <c r="E48" s="34" t="s">
        <v>31</v>
      </c>
      <c r="F48" s="35" t="s">
        <v>28</v>
      </c>
      <c r="G48" s="35" t="s">
        <v>32</v>
      </c>
      <c r="H48" s="35" t="s">
        <v>37</v>
      </c>
      <c r="I48" s="35" t="s">
        <v>74</v>
      </c>
      <c r="J48" s="36" t="s">
        <v>75</v>
      </c>
      <c r="K48" s="37" t="s">
        <v>35</v>
      </c>
      <c r="L48" s="35" t="s">
        <v>53</v>
      </c>
      <c r="M48" s="35" t="s">
        <v>37</v>
      </c>
      <c r="N48" s="38" t="s">
        <v>38</v>
      </c>
      <c r="O48" s="39">
        <v>8132.91</v>
      </c>
      <c r="P48" s="40">
        <v>0</v>
      </c>
      <c r="Q48" s="41">
        <v>2</v>
      </c>
      <c r="R48" s="37">
        <v>0</v>
      </c>
      <c r="S48" s="39">
        <v>16265.82</v>
      </c>
    </row>
    <row r="49" spans="2:19" s="38" customFormat="1" ht="50.1" customHeight="1" x14ac:dyDescent="0.25">
      <c r="B49" s="32" t="s">
        <v>28</v>
      </c>
      <c r="C49" s="33" t="s">
        <v>29</v>
      </c>
      <c r="D49" s="33" t="s">
        <v>30</v>
      </c>
      <c r="E49" s="34" t="s">
        <v>31</v>
      </c>
      <c r="F49" s="35" t="s">
        <v>28</v>
      </c>
      <c r="G49" s="35">
        <v>12101</v>
      </c>
      <c r="H49" s="35" t="s">
        <v>57</v>
      </c>
      <c r="I49" s="35" t="s">
        <v>76</v>
      </c>
      <c r="J49" s="36" t="s">
        <v>77</v>
      </c>
      <c r="K49" s="37" t="s">
        <v>35</v>
      </c>
      <c r="L49" s="35" t="s">
        <v>78</v>
      </c>
      <c r="M49" s="35" t="s">
        <v>57</v>
      </c>
      <c r="N49" s="38" t="s">
        <v>79</v>
      </c>
      <c r="O49" s="39">
        <v>0</v>
      </c>
      <c r="P49" s="40">
        <v>376.8</v>
      </c>
      <c r="Q49" s="41">
        <v>0</v>
      </c>
      <c r="R49" s="37">
        <v>40</v>
      </c>
      <c r="S49" s="39">
        <v>15072</v>
      </c>
    </row>
    <row r="50" spans="2:19" s="38" customFormat="1" ht="50.1" customHeight="1" x14ac:dyDescent="0.25">
      <c r="B50" s="32" t="s">
        <v>28</v>
      </c>
      <c r="C50" s="33" t="s">
        <v>29</v>
      </c>
      <c r="D50" s="33" t="s">
        <v>30</v>
      </c>
      <c r="E50" s="34" t="s">
        <v>31</v>
      </c>
      <c r="F50" s="35" t="s">
        <v>42</v>
      </c>
      <c r="G50" s="35">
        <v>12101</v>
      </c>
      <c r="H50" s="35" t="s">
        <v>57</v>
      </c>
      <c r="I50" s="35" t="s">
        <v>76</v>
      </c>
      <c r="J50" s="36" t="s">
        <v>77</v>
      </c>
      <c r="K50" s="37" t="s">
        <v>35</v>
      </c>
      <c r="L50" s="35" t="s">
        <v>78</v>
      </c>
      <c r="M50" s="35" t="s">
        <v>57</v>
      </c>
      <c r="N50" s="38" t="s">
        <v>79</v>
      </c>
      <c r="O50" s="39">
        <v>0</v>
      </c>
      <c r="P50" s="40">
        <v>376.8</v>
      </c>
      <c r="Q50" s="41">
        <v>0</v>
      </c>
      <c r="R50" s="37">
        <v>609</v>
      </c>
      <c r="S50" s="39">
        <v>229471.2</v>
      </c>
    </row>
    <row r="51" spans="2:19" ht="15" customHeight="1" x14ac:dyDescent="0.25"/>
    <row r="52" spans="2:19" ht="15" customHeight="1" x14ac:dyDescent="0.25"/>
    <row r="53" spans="2:19" ht="24" customHeight="1" x14ac:dyDescent="0.25"/>
    <row r="54" spans="2:19" ht="15" customHeight="1" x14ac:dyDescent="0.25"/>
    <row r="55" spans="2:19" ht="15" customHeight="1" x14ac:dyDescent="0.25"/>
    <row r="56" spans="2:19" ht="15" customHeight="1" x14ac:dyDescent="0.25"/>
    <row r="57" spans="2:19" ht="15" customHeight="1" x14ac:dyDescent="0.25"/>
    <row r="58" spans="2:19" ht="15" customHeight="1" x14ac:dyDescent="0.25"/>
    <row r="59" spans="2:19" ht="30.75" customHeight="1" x14ac:dyDescent="0.25"/>
    <row r="60" spans="2:19" ht="63.75" customHeight="1" x14ac:dyDescent="0.25"/>
    <row r="61" spans="2:19" s="8" customFormat="1" ht="46.5" x14ac:dyDescent="0.7">
      <c r="B61" s="2" t="s">
        <v>0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4"/>
      <c r="O61" s="3"/>
      <c r="P61" s="3"/>
      <c r="Q61" s="5" t="s">
        <v>1</v>
      </c>
      <c r="R61" s="6" t="s">
        <v>2</v>
      </c>
      <c r="S61" s="7"/>
    </row>
    <row r="62" spans="2:19" s="8" customFormat="1" ht="46.5" x14ac:dyDescent="0.7">
      <c r="B62" s="9" t="s">
        <v>3</v>
      </c>
      <c r="C62" s="10"/>
      <c r="D62" s="10"/>
      <c r="E62" s="10"/>
      <c r="F62" s="10"/>
      <c r="G62" s="10"/>
      <c r="H62" s="10"/>
      <c r="I62" s="10"/>
      <c r="J62" s="10"/>
      <c r="K62" s="11"/>
      <c r="L62" s="11"/>
      <c r="M62" s="11"/>
      <c r="N62" s="12"/>
      <c r="O62" s="13"/>
      <c r="P62" s="14"/>
      <c r="Q62" s="15" t="s">
        <v>4</v>
      </c>
      <c r="R62" s="16" t="str">
        <f>'[1]Caratula Resumen'!E19</f>
        <v>2o. Trimestre 2019</v>
      </c>
      <c r="S62" s="17"/>
    </row>
    <row r="63" spans="2:19" s="8" customFormat="1" ht="46.5" x14ac:dyDescent="0.7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20"/>
      <c r="O63" s="19"/>
      <c r="P63" s="19"/>
      <c r="Q63" s="19"/>
      <c r="R63" s="19"/>
      <c r="S63" s="21" t="s">
        <v>80</v>
      </c>
    </row>
    <row r="64" spans="2:19" ht="5.0999999999999996" customHeight="1" x14ac:dyDescent="0.25"/>
    <row r="65" spans="2:19" s="24" customFormat="1" ht="93.75" customHeight="1" x14ac:dyDescent="0.45">
      <c r="B65" s="22" t="s">
        <v>6</v>
      </c>
      <c r="C65" s="22" t="s">
        <v>7</v>
      </c>
      <c r="D65" s="22" t="s">
        <v>8</v>
      </c>
      <c r="E65" s="22" t="s">
        <v>9</v>
      </c>
      <c r="F65" s="22" t="s">
        <v>10</v>
      </c>
      <c r="G65" s="22" t="s">
        <v>11</v>
      </c>
      <c r="H65" s="23" t="s">
        <v>12</v>
      </c>
      <c r="I65" s="23"/>
      <c r="J65" s="23"/>
      <c r="K65" s="22" t="s">
        <v>13</v>
      </c>
      <c r="L65" s="22" t="s">
        <v>14</v>
      </c>
      <c r="M65" s="22" t="s">
        <v>15</v>
      </c>
      <c r="N65" s="22" t="s">
        <v>16</v>
      </c>
      <c r="O65" s="22" t="s">
        <v>17</v>
      </c>
      <c r="P65" s="22" t="s">
        <v>18</v>
      </c>
      <c r="Q65" s="22" t="s">
        <v>19</v>
      </c>
      <c r="R65" s="22" t="s">
        <v>20</v>
      </c>
      <c r="S65" s="22" t="s">
        <v>21</v>
      </c>
    </row>
    <row r="66" spans="2:19" s="24" customFormat="1" ht="93.75" customHeight="1" x14ac:dyDescent="0.45">
      <c r="B66" s="22"/>
      <c r="C66" s="22"/>
      <c r="D66" s="22"/>
      <c r="E66" s="22"/>
      <c r="F66" s="22"/>
      <c r="G66" s="22"/>
      <c r="H66" s="25" t="s">
        <v>22</v>
      </c>
      <c r="I66" s="25" t="s">
        <v>23</v>
      </c>
      <c r="J66" s="26" t="s">
        <v>24</v>
      </c>
      <c r="K66" s="22"/>
      <c r="L66" s="22"/>
      <c r="M66" s="22"/>
      <c r="N66" s="22"/>
      <c r="O66" s="22"/>
      <c r="P66" s="22"/>
      <c r="Q66" s="22"/>
      <c r="R66" s="22"/>
      <c r="S66" s="22"/>
    </row>
    <row r="67" spans="2:19" s="52" customFormat="1" ht="50.1" customHeight="1" x14ac:dyDescent="0.45">
      <c r="B67" s="42" t="s">
        <v>28</v>
      </c>
      <c r="C67" s="42" t="s">
        <v>29</v>
      </c>
      <c r="D67" s="42" t="s">
        <v>30</v>
      </c>
      <c r="E67" s="43" t="s">
        <v>31</v>
      </c>
      <c r="F67" s="44" t="s">
        <v>28</v>
      </c>
      <c r="G67" s="45">
        <v>12101</v>
      </c>
      <c r="H67" s="46" t="s">
        <v>57</v>
      </c>
      <c r="I67" s="45" t="s">
        <v>81</v>
      </c>
      <c r="J67" s="47" t="s">
        <v>82</v>
      </c>
      <c r="K67" s="48" t="s">
        <v>35</v>
      </c>
      <c r="L67" s="46" t="s">
        <v>78</v>
      </c>
      <c r="M67" s="46" t="s">
        <v>28</v>
      </c>
      <c r="N67" s="44" t="s">
        <v>79</v>
      </c>
      <c r="O67" s="49">
        <v>0</v>
      </c>
      <c r="P67" s="50">
        <v>423.45</v>
      </c>
      <c r="Q67" s="49">
        <v>0</v>
      </c>
      <c r="R67" s="48">
        <v>92</v>
      </c>
      <c r="S67" s="51">
        <v>38957.4</v>
      </c>
    </row>
    <row r="68" spans="2:19" s="52" customFormat="1" ht="50.1" customHeight="1" x14ac:dyDescent="0.45">
      <c r="B68" s="42" t="s">
        <v>28</v>
      </c>
      <c r="C68" s="42" t="s">
        <v>29</v>
      </c>
      <c r="D68" s="42" t="s">
        <v>30</v>
      </c>
      <c r="E68" s="43" t="s">
        <v>31</v>
      </c>
      <c r="F68" s="44" t="s">
        <v>42</v>
      </c>
      <c r="G68" s="45">
        <v>12101</v>
      </c>
      <c r="H68" s="46" t="s">
        <v>57</v>
      </c>
      <c r="I68" s="45" t="s">
        <v>81</v>
      </c>
      <c r="J68" s="47" t="s">
        <v>82</v>
      </c>
      <c r="K68" s="48" t="s">
        <v>35</v>
      </c>
      <c r="L68" s="46" t="s">
        <v>78</v>
      </c>
      <c r="M68" s="46" t="s">
        <v>28</v>
      </c>
      <c r="N68" s="44" t="s">
        <v>79</v>
      </c>
      <c r="O68" s="49">
        <v>0</v>
      </c>
      <c r="P68" s="50">
        <v>423.45</v>
      </c>
      <c r="Q68" s="49">
        <v>0</v>
      </c>
      <c r="R68" s="48">
        <v>751</v>
      </c>
      <c r="S68" s="51">
        <v>318010.95</v>
      </c>
    </row>
    <row r="69" spans="2:19" s="52" customFormat="1" ht="50.1" customHeight="1" x14ac:dyDescent="0.45">
      <c r="B69" s="42" t="s">
        <v>28</v>
      </c>
      <c r="C69" s="42" t="s">
        <v>29</v>
      </c>
      <c r="D69" s="42" t="s">
        <v>30</v>
      </c>
      <c r="E69" s="43" t="s">
        <v>31</v>
      </c>
      <c r="F69" s="44" t="s">
        <v>28</v>
      </c>
      <c r="G69" s="45">
        <v>12101</v>
      </c>
      <c r="H69" s="46" t="s">
        <v>57</v>
      </c>
      <c r="I69" s="45" t="s">
        <v>83</v>
      </c>
      <c r="J69" s="47" t="s">
        <v>84</v>
      </c>
      <c r="K69" s="48" t="s">
        <v>35</v>
      </c>
      <c r="L69" s="46" t="s">
        <v>78</v>
      </c>
      <c r="M69" s="46" t="s">
        <v>37</v>
      </c>
      <c r="N69" s="44" t="s">
        <v>79</v>
      </c>
      <c r="O69" s="49">
        <v>0</v>
      </c>
      <c r="P69" s="50">
        <v>488.7</v>
      </c>
      <c r="Q69" s="49">
        <v>0</v>
      </c>
      <c r="R69" s="48">
        <v>358</v>
      </c>
      <c r="S69" s="51">
        <v>174954.6</v>
      </c>
    </row>
    <row r="70" spans="2:19" s="52" customFormat="1" ht="50.1" customHeight="1" x14ac:dyDescent="0.45">
      <c r="B70" s="42" t="s">
        <v>28</v>
      </c>
      <c r="C70" s="42" t="s">
        <v>29</v>
      </c>
      <c r="D70" s="42" t="s">
        <v>30</v>
      </c>
      <c r="E70" s="43" t="s">
        <v>31</v>
      </c>
      <c r="F70" s="44" t="s">
        <v>42</v>
      </c>
      <c r="G70" s="45">
        <v>12101</v>
      </c>
      <c r="H70" s="46" t="s">
        <v>57</v>
      </c>
      <c r="I70" s="45" t="s">
        <v>83</v>
      </c>
      <c r="J70" s="47" t="s">
        <v>84</v>
      </c>
      <c r="K70" s="48" t="s">
        <v>35</v>
      </c>
      <c r="L70" s="46" t="s">
        <v>78</v>
      </c>
      <c r="M70" s="46" t="s">
        <v>37</v>
      </c>
      <c r="N70" s="44" t="s">
        <v>79</v>
      </c>
      <c r="O70" s="49">
        <v>0</v>
      </c>
      <c r="P70" s="50">
        <v>488.7</v>
      </c>
      <c r="Q70" s="49">
        <v>0</v>
      </c>
      <c r="R70" s="48">
        <v>1132</v>
      </c>
      <c r="S70" s="51">
        <v>553208.4</v>
      </c>
    </row>
    <row r="71" spans="2:19" s="52" customFormat="1" ht="50.1" customHeight="1" x14ac:dyDescent="0.45">
      <c r="B71" s="42" t="s">
        <v>28</v>
      </c>
      <c r="C71" s="42" t="s">
        <v>29</v>
      </c>
      <c r="D71" s="42" t="s">
        <v>30</v>
      </c>
      <c r="E71" s="43" t="s">
        <v>31</v>
      </c>
      <c r="F71" s="44" t="s">
        <v>37</v>
      </c>
      <c r="G71" s="45" t="s">
        <v>32</v>
      </c>
      <c r="H71" s="46" t="s">
        <v>28</v>
      </c>
      <c r="I71" s="45" t="s">
        <v>85</v>
      </c>
      <c r="J71" s="47" t="s">
        <v>86</v>
      </c>
      <c r="K71" s="48" t="s">
        <v>35</v>
      </c>
      <c r="L71" s="46" t="s">
        <v>56</v>
      </c>
      <c r="M71" s="46" t="s">
        <v>37</v>
      </c>
      <c r="N71" s="44" t="s">
        <v>38</v>
      </c>
      <c r="O71" s="49">
        <v>6630</v>
      </c>
      <c r="P71" s="50">
        <v>0</v>
      </c>
      <c r="Q71" s="49">
        <v>4</v>
      </c>
      <c r="R71" s="48">
        <v>0</v>
      </c>
      <c r="S71" s="51">
        <v>26520</v>
      </c>
    </row>
    <row r="72" spans="2:19" s="52" customFormat="1" ht="50.1" customHeight="1" x14ac:dyDescent="0.45">
      <c r="B72" s="42" t="s">
        <v>28</v>
      </c>
      <c r="C72" s="42" t="s">
        <v>29</v>
      </c>
      <c r="D72" s="42" t="s">
        <v>30</v>
      </c>
      <c r="E72" s="43" t="s">
        <v>31</v>
      </c>
      <c r="F72" s="44" t="s">
        <v>28</v>
      </c>
      <c r="G72" s="45" t="s">
        <v>32</v>
      </c>
      <c r="H72" s="46" t="s">
        <v>28</v>
      </c>
      <c r="I72" s="45" t="s">
        <v>85</v>
      </c>
      <c r="J72" s="47" t="s">
        <v>86</v>
      </c>
      <c r="K72" s="48" t="s">
        <v>35</v>
      </c>
      <c r="L72" s="46" t="s">
        <v>56</v>
      </c>
      <c r="M72" s="46" t="s">
        <v>37</v>
      </c>
      <c r="N72" s="44" t="s">
        <v>38</v>
      </c>
      <c r="O72" s="49">
        <v>6630</v>
      </c>
      <c r="P72" s="50">
        <v>0</v>
      </c>
      <c r="Q72" s="49">
        <v>3</v>
      </c>
      <c r="R72" s="48">
        <v>0</v>
      </c>
      <c r="S72" s="51">
        <v>19890</v>
      </c>
    </row>
    <row r="73" spans="2:19" s="52" customFormat="1" ht="50.1" customHeight="1" x14ac:dyDescent="0.45">
      <c r="B73" s="42" t="s">
        <v>28</v>
      </c>
      <c r="C73" s="42" t="s">
        <v>29</v>
      </c>
      <c r="D73" s="42" t="s">
        <v>30</v>
      </c>
      <c r="E73" s="43" t="s">
        <v>31</v>
      </c>
      <c r="F73" s="44" t="s">
        <v>37</v>
      </c>
      <c r="G73" s="45" t="s">
        <v>32</v>
      </c>
      <c r="H73" s="46" t="s">
        <v>28</v>
      </c>
      <c r="I73" s="45" t="s">
        <v>85</v>
      </c>
      <c r="J73" s="47" t="s">
        <v>86</v>
      </c>
      <c r="K73" s="48" t="s">
        <v>35</v>
      </c>
      <c r="L73" s="46" t="s">
        <v>56</v>
      </c>
      <c r="M73" s="46" t="s">
        <v>28</v>
      </c>
      <c r="N73" s="44" t="s">
        <v>38</v>
      </c>
      <c r="O73" s="49">
        <v>6254.79</v>
      </c>
      <c r="P73" s="50">
        <v>0</v>
      </c>
      <c r="Q73" s="49">
        <v>4</v>
      </c>
      <c r="R73" s="48">
        <v>0</v>
      </c>
      <c r="S73" s="51">
        <v>25019.16</v>
      </c>
    </row>
    <row r="74" spans="2:19" s="52" customFormat="1" ht="50.1" customHeight="1" x14ac:dyDescent="0.45">
      <c r="B74" s="42" t="s">
        <v>28</v>
      </c>
      <c r="C74" s="42" t="s">
        <v>29</v>
      </c>
      <c r="D74" s="42" t="s">
        <v>30</v>
      </c>
      <c r="E74" s="43" t="s">
        <v>31</v>
      </c>
      <c r="F74" s="44" t="s">
        <v>28</v>
      </c>
      <c r="G74" s="45" t="s">
        <v>32</v>
      </c>
      <c r="H74" s="46" t="s">
        <v>28</v>
      </c>
      <c r="I74" s="45" t="s">
        <v>85</v>
      </c>
      <c r="J74" s="47" t="s">
        <v>86</v>
      </c>
      <c r="K74" s="48" t="s">
        <v>35</v>
      </c>
      <c r="L74" s="46" t="s">
        <v>56</v>
      </c>
      <c r="M74" s="46" t="s">
        <v>28</v>
      </c>
      <c r="N74" s="44" t="s">
        <v>38</v>
      </c>
      <c r="O74" s="49">
        <v>6254.79</v>
      </c>
      <c r="P74" s="50">
        <v>0</v>
      </c>
      <c r="Q74" s="49">
        <v>1</v>
      </c>
      <c r="R74" s="48">
        <v>0</v>
      </c>
      <c r="S74" s="51">
        <v>6254.79</v>
      </c>
    </row>
    <row r="75" spans="2:19" s="52" customFormat="1" ht="50.1" customHeight="1" x14ac:dyDescent="0.45">
      <c r="B75" s="42" t="s">
        <v>28</v>
      </c>
      <c r="C75" s="42" t="s">
        <v>29</v>
      </c>
      <c r="D75" s="42" t="s">
        <v>30</v>
      </c>
      <c r="E75" s="43" t="s">
        <v>31</v>
      </c>
      <c r="F75" s="44" t="s">
        <v>37</v>
      </c>
      <c r="G75" s="45" t="s">
        <v>32</v>
      </c>
      <c r="H75" s="46" t="s">
        <v>28</v>
      </c>
      <c r="I75" s="45" t="s">
        <v>85</v>
      </c>
      <c r="J75" s="47" t="s">
        <v>86</v>
      </c>
      <c r="K75" s="48" t="s">
        <v>35</v>
      </c>
      <c r="L75" s="46" t="s">
        <v>56</v>
      </c>
      <c r="M75" s="46" t="s">
        <v>57</v>
      </c>
      <c r="N75" s="44" t="s">
        <v>38</v>
      </c>
      <c r="O75" s="49">
        <v>5919.36</v>
      </c>
      <c r="P75" s="50">
        <v>0</v>
      </c>
      <c r="Q75" s="49">
        <v>6</v>
      </c>
      <c r="R75" s="48">
        <v>0</v>
      </c>
      <c r="S75" s="51">
        <v>35516.160000000003</v>
      </c>
    </row>
    <row r="76" spans="2:19" s="52" customFormat="1" ht="50.1" customHeight="1" x14ac:dyDescent="0.45">
      <c r="B76" s="42" t="s">
        <v>28</v>
      </c>
      <c r="C76" s="42" t="s">
        <v>29</v>
      </c>
      <c r="D76" s="42" t="s">
        <v>30</v>
      </c>
      <c r="E76" s="43" t="s">
        <v>31</v>
      </c>
      <c r="F76" s="44" t="s">
        <v>37</v>
      </c>
      <c r="G76" s="45" t="s">
        <v>32</v>
      </c>
      <c r="H76" s="46" t="s">
        <v>37</v>
      </c>
      <c r="I76" s="45" t="s">
        <v>87</v>
      </c>
      <c r="J76" s="47" t="s">
        <v>88</v>
      </c>
      <c r="K76" s="48" t="s">
        <v>35</v>
      </c>
      <c r="L76" s="46" t="s">
        <v>89</v>
      </c>
      <c r="M76" s="46" t="s">
        <v>37</v>
      </c>
      <c r="N76" s="44" t="s">
        <v>38</v>
      </c>
      <c r="O76" s="49">
        <v>7224.96</v>
      </c>
      <c r="P76" s="50">
        <v>0</v>
      </c>
      <c r="Q76" s="49">
        <v>14</v>
      </c>
      <c r="R76" s="48">
        <v>0</v>
      </c>
      <c r="S76" s="51">
        <v>101149.44</v>
      </c>
    </row>
    <row r="77" spans="2:19" s="52" customFormat="1" ht="50.1" customHeight="1" x14ac:dyDescent="0.45">
      <c r="B77" s="42" t="s">
        <v>28</v>
      </c>
      <c r="C77" s="42" t="s">
        <v>29</v>
      </c>
      <c r="D77" s="42" t="s">
        <v>30</v>
      </c>
      <c r="E77" s="43" t="s">
        <v>31</v>
      </c>
      <c r="F77" s="44" t="s">
        <v>37</v>
      </c>
      <c r="G77" s="45" t="s">
        <v>32</v>
      </c>
      <c r="H77" s="46" t="s">
        <v>37</v>
      </c>
      <c r="I77" s="45" t="s">
        <v>87</v>
      </c>
      <c r="J77" s="47" t="s">
        <v>88</v>
      </c>
      <c r="K77" s="48" t="s">
        <v>35</v>
      </c>
      <c r="L77" s="46" t="s">
        <v>89</v>
      </c>
      <c r="M77" s="46" t="s">
        <v>28</v>
      </c>
      <c r="N77" s="44" t="s">
        <v>38</v>
      </c>
      <c r="O77" s="49">
        <v>6815.94</v>
      </c>
      <c r="P77" s="50">
        <v>0</v>
      </c>
      <c r="Q77" s="49">
        <v>1</v>
      </c>
      <c r="R77" s="48">
        <v>0</v>
      </c>
      <c r="S77" s="51">
        <v>6815.94</v>
      </c>
    </row>
    <row r="78" spans="2:19" s="52" customFormat="1" ht="50.1" customHeight="1" x14ac:dyDescent="0.45">
      <c r="B78" s="42" t="s">
        <v>28</v>
      </c>
      <c r="C78" s="42" t="s">
        <v>29</v>
      </c>
      <c r="D78" s="42" t="s">
        <v>30</v>
      </c>
      <c r="E78" s="43" t="s">
        <v>31</v>
      </c>
      <c r="F78" s="44" t="s">
        <v>37</v>
      </c>
      <c r="G78" s="45" t="s">
        <v>32</v>
      </c>
      <c r="H78" s="46" t="s">
        <v>28</v>
      </c>
      <c r="I78" s="45" t="s">
        <v>90</v>
      </c>
      <c r="J78" s="47" t="s">
        <v>91</v>
      </c>
      <c r="K78" s="48" t="s">
        <v>35</v>
      </c>
      <c r="L78" s="46" t="s">
        <v>60</v>
      </c>
      <c r="M78" s="46" t="s">
        <v>37</v>
      </c>
      <c r="N78" s="44" t="s">
        <v>38</v>
      </c>
      <c r="O78" s="49">
        <v>8751.6</v>
      </c>
      <c r="P78" s="50">
        <v>0</v>
      </c>
      <c r="Q78" s="49">
        <v>1</v>
      </c>
      <c r="R78" s="48">
        <v>0</v>
      </c>
      <c r="S78" s="51">
        <v>8751.6</v>
      </c>
    </row>
    <row r="79" spans="2:19" s="52" customFormat="1" ht="50.1" customHeight="1" x14ac:dyDescent="0.45">
      <c r="B79" s="42" t="s">
        <v>28</v>
      </c>
      <c r="C79" s="42" t="s">
        <v>29</v>
      </c>
      <c r="D79" s="42" t="s">
        <v>30</v>
      </c>
      <c r="E79" s="43" t="s">
        <v>31</v>
      </c>
      <c r="F79" s="44" t="s">
        <v>37</v>
      </c>
      <c r="G79" s="45" t="s">
        <v>32</v>
      </c>
      <c r="H79" s="46" t="s">
        <v>37</v>
      </c>
      <c r="I79" s="45" t="s">
        <v>92</v>
      </c>
      <c r="J79" s="47" t="s">
        <v>93</v>
      </c>
      <c r="K79" s="48" t="s">
        <v>35</v>
      </c>
      <c r="L79" s="46" t="s">
        <v>73</v>
      </c>
      <c r="M79" s="46" t="s">
        <v>37</v>
      </c>
      <c r="N79" s="44" t="s">
        <v>38</v>
      </c>
      <c r="O79" s="49">
        <v>7827.15</v>
      </c>
      <c r="P79" s="50">
        <v>0</v>
      </c>
      <c r="Q79" s="49">
        <v>4</v>
      </c>
      <c r="R79" s="48">
        <v>0</v>
      </c>
      <c r="S79" s="51">
        <v>31308.6</v>
      </c>
    </row>
    <row r="80" spans="2:19" s="52" customFormat="1" ht="50.1" customHeight="1" x14ac:dyDescent="0.45">
      <c r="B80" s="42" t="s">
        <v>28</v>
      </c>
      <c r="C80" s="42" t="s">
        <v>29</v>
      </c>
      <c r="D80" s="42" t="s">
        <v>30</v>
      </c>
      <c r="E80" s="43" t="s">
        <v>31</v>
      </c>
      <c r="F80" s="44" t="s">
        <v>37</v>
      </c>
      <c r="G80" s="45" t="s">
        <v>32</v>
      </c>
      <c r="H80" s="46" t="s">
        <v>28</v>
      </c>
      <c r="I80" s="45" t="s">
        <v>94</v>
      </c>
      <c r="J80" s="47" t="s">
        <v>95</v>
      </c>
      <c r="K80" s="48" t="s">
        <v>35</v>
      </c>
      <c r="L80" s="46" t="s">
        <v>96</v>
      </c>
      <c r="M80" s="46" t="s">
        <v>37</v>
      </c>
      <c r="N80" s="44" t="s">
        <v>38</v>
      </c>
      <c r="O80" s="49">
        <v>8439.84</v>
      </c>
      <c r="P80" s="50">
        <v>0</v>
      </c>
      <c r="Q80" s="49">
        <v>1</v>
      </c>
      <c r="R80" s="48">
        <v>0</v>
      </c>
      <c r="S80" s="51">
        <v>8439.84</v>
      </c>
    </row>
    <row r="81" spans="2:19" s="52" customFormat="1" ht="50.1" customHeight="1" x14ac:dyDescent="0.45">
      <c r="B81" s="42" t="s">
        <v>28</v>
      </c>
      <c r="C81" s="42" t="s">
        <v>29</v>
      </c>
      <c r="D81" s="42" t="s">
        <v>30</v>
      </c>
      <c r="E81" s="43" t="s">
        <v>31</v>
      </c>
      <c r="F81" s="44" t="s">
        <v>42</v>
      </c>
      <c r="G81" s="45">
        <v>12101</v>
      </c>
      <c r="H81" s="46" t="s">
        <v>57</v>
      </c>
      <c r="I81" s="45" t="s">
        <v>97</v>
      </c>
      <c r="J81" s="47" t="s">
        <v>98</v>
      </c>
      <c r="K81" s="48" t="s">
        <v>35</v>
      </c>
      <c r="L81" s="46" t="s">
        <v>78</v>
      </c>
      <c r="M81" s="46" t="s">
        <v>57</v>
      </c>
      <c r="N81" s="44" t="s">
        <v>79</v>
      </c>
      <c r="O81" s="49">
        <v>0</v>
      </c>
      <c r="P81" s="50">
        <v>376.8</v>
      </c>
      <c r="Q81" s="49">
        <v>0</v>
      </c>
      <c r="R81" s="48">
        <v>20</v>
      </c>
      <c r="S81" s="51">
        <v>7536</v>
      </c>
    </row>
    <row r="82" spans="2:19" s="52" customFormat="1" ht="50.1" customHeight="1" x14ac:dyDescent="0.45">
      <c r="B82" s="42" t="s">
        <v>28</v>
      </c>
      <c r="C82" s="42" t="s">
        <v>29</v>
      </c>
      <c r="D82" s="42" t="s">
        <v>30</v>
      </c>
      <c r="E82" s="43" t="s">
        <v>31</v>
      </c>
      <c r="F82" s="44" t="s">
        <v>42</v>
      </c>
      <c r="G82" s="45">
        <v>12101</v>
      </c>
      <c r="H82" s="46" t="s">
        <v>57</v>
      </c>
      <c r="I82" s="45" t="s">
        <v>97</v>
      </c>
      <c r="J82" s="47" t="s">
        <v>98</v>
      </c>
      <c r="K82" s="48" t="s">
        <v>35</v>
      </c>
      <c r="L82" s="46" t="s">
        <v>78</v>
      </c>
      <c r="M82" s="46" t="s">
        <v>42</v>
      </c>
      <c r="N82" s="44" t="s">
        <v>79</v>
      </c>
      <c r="O82" s="49">
        <v>0</v>
      </c>
      <c r="P82" s="50">
        <v>277</v>
      </c>
      <c r="Q82" s="49">
        <v>0</v>
      </c>
      <c r="R82" s="48">
        <v>198</v>
      </c>
      <c r="S82" s="51">
        <v>54846</v>
      </c>
    </row>
    <row r="83" spans="2:19" s="61" customFormat="1" ht="41.25" customHeight="1" x14ac:dyDescent="0.4">
      <c r="B83" s="53"/>
      <c r="C83" s="54"/>
      <c r="D83" s="54"/>
      <c r="E83" s="55"/>
      <c r="F83" s="56"/>
      <c r="G83" s="56"/>
      <c r="H83" s="56"/>
      <c r="I83" s="56"/>
      <c r="J83" s="56"/>
      <c r="K83" s="56"/>
      <c r="L83" s="56"/>
      <c r="M83" s="57"/>
      <c r="N83" s="57" t="s">
        <v>99</v>
      </c>
      <c r="O83" s="58">
        <f>SUBTOTAL(109,O14,Tabla153[Monto mensual
por plaza jornada],O67:O82)</f>
        <v>435710.61000000004</v>
      </c>
      <c r="P83" s="58">
        <f>SUBTOTAL(109,P14,Tabla153[Monto mensual
Por Plaza HSM],P67:P82)</f>
        <v>3231.7</v>
      </c>
      <c r="Q83" s="59">
        <f>SUBTOTAL(109,Q14,Tabla153[Número de Plazas Jornada],Q67:Q82)</f>
        <v>149</v>
      </c>
      <c r="R83" s="59">
        <f>SUBTOTAL(109,R14,Tabla153[Número de Plazas HSM],R67:R82)</f>
        <v>3200</v>
      </c>
      <c r="S83" s="60">
        <f>SUBTOTAL(109,S13,Tabla153[Monto total autorizado],S67:S82)</f>
        <v>3152442.42</v>
      </c>
    </row>
    <row r="84" spans="2:19" s="70" customFormat="1" ht="34.9" customHeight="1" x14ac:dyDescent="0.4">
      <c r="B84" s="62"/>
      <c r="C84" s="63"/>
      <c r="D84" s="63"/>
      <c r="E84" s="62"/>
      <c r="F84" s="63"/>
      <c r="G84" s="63"/>
      <c r="H84" s="63"/>
      <c r="I84" s="63"/>
      <c r="J84" s="63"/>
      <c r="K84" s="63"/>
      <c r="L84" s="63"/>
      <c r="M84" s="64"/>
      <c r="N84" s="65"/>
      <c r="O84" s="66"/>
      <c r="P84" s="67"/>
      <c r="Q84" s="68"/>
      <c r="R84" s="68"/>
      <c r="S84" s="69"/>
    </row>
    <row r="85" spans="2:19" x14ac:dyDescent="0.25">
      <c r="B85" s="71"/>
      <c r="C85" s="72"/>
      <c r="D85" s="72"/>
      <c r="E85" s="71"/>
      <c r="F85" s="72"/>
      <c r="G85" s="72"/>
      <c r="H85" s="72"/>
      <c r="I85" s="72"/>
      <c r="J85" s="72"/>
      <c r="K85" s="72"/>
      <c r="L85" s="72"/>
      <c r="M85" s="73"/>
      <c r="N85" s="74"/>
      <c r="O85" s="73"/>
      <c r="P85" s="73"/>
      <c r="Q85" s="73"/>
      <c r="R85" s="73"/>
      <c r="S85" s="75"/>
    </row>
    <row r="86" spans="2:19" s="77" customFormat="1" ht="31.5" x14ac:dyDescent="0.5">
      <c r="B86" s="76" t="s">
        <v>100</v>
      </c>
      <c r="F86" s="78"/>
      <c r="N86" s="79"/>
    </row>
    <row r="87" spans="2:19" x14ac:dyDescent="0.25"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1"/>
      <c r="O87" s="80"/>
      <c r="P87" s="80"/>
      <c r="Q87" s="80"/>
      <c r="R87" s="80"/>
      <c r="S87" s="80"/>
    </row>
    <row r="103" spans="7:7" x14ac:dyDescent="0.25">
      <c r="G103" s="82"/>
    </row>
  </sheetData>
  <mergeCells count="37">
    <mergeCell ref="P65:P66"/>
    <mergeCell ref="Q65:Q66"/>
    <mergeCell ref="R65:R66"/>
    <mergeCell ref="S65:S66"/>
    <mergeCell ref="Q84:R84"/>
    <mergeCell ref="H65:J65"/>
    <mergeCell ref="K65:K66"/>
    <mergeCell ref="L65:L66"/>
    <mergeCell ref="M65:M66"/>
    <mergeCell ref="N65:N66"/>
    <mergeCell ref="O65:O66"/>
    <mergeCell ref="R14:R15"/>
    <mergeCell ref="S14:S15"/>
    <mergeCell ref="R61:S61"/>
    <mergeCell ref="B62:J62"/>
    <mergeCell ref="B65:B66"/>
    <mergeCell ref="C65:C66"/>
    <mergeCell ref="D65:D66"/>
    <mergeCell ref="E65:E66"/>
    <mergeCell ref="F65:F66"/>
    <mergeCell ref="G65:G66"/>
    <mergeCell ref="L14:L15"/>
    <mergeCell ref="M14:M15"/>
    <mergeCell ref="N14:N15"/>
    <mergeCell ref="O14:O15"/>
    <mergeCell ref="P14:P15"/>
    <mergeCell ref="Q14:Q15"/>
    <mergeCell ref="R10:S10"/>
    <mergeCell ref="B11:J11"/>
    <mergeCell ref="B14:B15"/>
    <mergeCell ref="C14:C15"/>
    <mergeCell ref="D14:D15"/>
    <mergeCell ref="E14:E15"/>
    <mergeCell ref="F14:F15"/>
    <mergeCell ref="G14:G15"/>
    <mergeCell ref="H14:J14"/>
    <mergeCell ref="K14:K15"/>
  </mergeCells>
  <dataValidations count="1">
    <dataValidation allowBlank="1" showInputMessage="1" showErrorMessage="1" sqref="B11 B62"/>
  </dataValidations>
  <pageMargins left="0.51181102362204722" right="0.51181102362204722" top="0.55118110236220474" bottom="0.55118110236220474" header="0.31496062992125984" footer="0.31496062992125984"/>
  <pageSetup paperSize="5" scale="24" fitToHeight="0" orientation="landscape" r:id="rId1"/>
  <headerFooter>
    <oddFooter xml:space="preserve">&amp;C&amp;P/&amp;N
</oddFooter>
  </headerFooter>
  <rowBreaks count="1" manualBreakCount="1">
    <brk id="50" max="18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1</vt:lpstr>
      <vt:lpstr>'II D) 7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2019-07-15T21:53:31Z</dcterms:created>
  <dcterms:modified xsi:type="dcterms:W3CDTF">2019-07-15T21:54:04Z</dcterms:modified>
</cp:coreProperties>
</file>