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AC\CONAC 2018\"/>
    </mc:Choice>
  </mc:AlternateContent>
  <bookViews>
    <workbookView xWindow="0" yWindow="0" windowWidth="20490" windowHeight="7755"/>
  </bookViews>
  <sheets>
    <sheet name="II D) 6 (2)" sheetId="1" r:id="rId1"/>
  </sheets>
  <externalReferences>
    <externalReference r:id="rId2"/>
    <externalReference r:id="rId3"/>
  </externalReferences>
  <definedNames>
    <definedName name="_xlnm.Print_Area" localSheetId="0">'II D) 6 (2)'!$A$1:$L$341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14" i="1" l="1"/>
  <c r="L313" i="1"/>
  <c r="L315" i="1" s="1"/>
  <c r="D313" i="1"/>
  <c r="L294" i="1"/>
  <c r="L246" i="1"/>
  <c r="L199" i="1"/>
  <c r="L152" i="1"/>
  <c r="L105" i="1"/>
  <c r="L57" i="1"/>
  <c r="L9" i="1"/>
</calcChain>
</file>

<file path=xl/sharedStrings.xml><?xml version="1.0" encoding="utf-8"?>
<sst xmlns="http://schemas.openxmlformats.org/spreadsheetml/2006/main" count="1542" uniqueCount="806">
  <si>
    <t>Formato: Trabajadores Contratados por Honorarios en el Periodo</t>
  </si>
  <si>
    <t>Entidad Federativa:</t>
  </si>
  <si>
    <t xml:space="preserve"> Hidalgo</t>
  </si>
  <si>
    <t>Fondo de Aportaciones para la Educación Tecnológica y de Adultos/Colegio Nacional de Educación Profesional Técnica (FAETA/CONALEP)</t>
  </si>
  <si>
    <t xml:space="preserve"> No. Trimestre y año:</t>
  </si>
  <si>
    <t>Hoja 1 de 7</t>
  </si>
  <si>
    <t>Clave Centro de Trabajo</t>
  </si>
  <si>
    <t>R.F.C.</t>
  </si>
  <si>
    <t>CURP</t>
  </si>
  <si>
    <t>Nombre</t>
  </si>
  <si>
    <t>Identificador del Contrato</t>
  </si>
  <si>
    <t>Equivalencia</t>
  </si>
  <si>
    <t>Periodo de Contratación</t>
  </si>
  <si>
    <t>Función</t>
  </si>
  <si>
    <t>Percepciones pagadas dentro del periodo reportado</t>
  </si>
  <si>
    <t>Clave de Categoría</t>
  </si>
  <si>
    <t xml:space="preserve">Horas Semana Mes </t>
  </si>
  <si>
    <t>Inicio</t>
  </si>
  <si>
    <t>Conclusión</t>
  </si>
  <si>
    <t>13DPT0001O</t>
  </si>
  <si>
    <t>ROHA900113354</t>
  </si>
  <si>
    <t>ROHA900113MVZDRD03</t>
  </si>
  <si>
    <t>ADELINA RODRIGUEZ HERVER</t>
  </si>
  <si>
    <t>0311718.2.098</t>
  </si>
  <si>
    <t>E3725</t>
  </si>
  <si>
    <t>10.0</t>
  </si>
  <si>
    <t>QUEA761003A31</t>
  </si>
  <si>
    <t>QUEA761003HHGNSL03</t>
  </si>
  <si>
    <t>ALEJO MIGUEL QUINTANAR ESCORZA</t>
  </si>
  <si>
    <t>0311718.2.155</t>
  </si>
  <si>
    <t>LURA900820A34</t>
  </si>
  <si>
    <t>LURA900820HHGGYL09</t>
  </si>
  <si>
    <t>ALEXANDER DANIEL LUGO REYES</t>
  </si>
  <si>
    <t>0311718.2.137</t>
  </si>
  <si>
    <t>18.0</t>
  </si>
  <si>
    <t>PESD881204D95</t>
  </si>
  <si>
    <t>PESD881204HHGRPG06</t>
  </si>
  <si>
    <t>DIEGO DAVID PEREZ SPINDOLA</t>
  </si>
  <si>
    <t>0311718.2.114</t>
  </si>
  <si>
    <t>09.0</t>
  </si>
  <si>
    <t>AEOE760729E46</t>
  </si>
  <si>
    <t>AEOE760729MDFRRL06</t>
  </si>
  <si>
    <t>ELVIA ABIGAIL ARENAS OROZCO</t>
  </si>
  <si>
    <t>0311718.2.006</t>
  </si>
  <si>
    <t>08.0</t>
  </si>
  <si>
    <t>TACF880731AW4</t>
  </si>
  <si>
    <t>TACF880731MHGPRR04</t>
  </si>
  <si>
    <t>FERNANDA TAPIA CORTES</t>
  </si>
  <si>
    <t>0311718.2.107</t>
  </si>
  <si>
    <t>E3701</t>
  </si>
  <si>
    <t>MASF6812134TA</t>
  </si>
  <si>
    <t>MASF681213HDFRRR03</t>
  </si>
  <si>
    <t>FRANCISCO MARTINEZ SERVIN</t>
  </si>
  <si>
    <t>0311718.2.111</t>
  </si>
  <si>
    <t>12.0</t>
  </si>
  <si>
    <t>VABG881222J76</t>
  </si>
  <si>
    <t>VABG881222HHGZRB04</t>
  </si>
  <si>
    <t>GABRIEL VAZQUEZ BARRERA</t>
  </si>
  <si>
    <t>0311718.2.154</t>
  </si>
  <si>
    <t>15.0</t>
  </si>
  <si>
    <t>HEOG920601RA2</t>
  </si>
  <si>
    <t>HEOG920601MHGRRB03</t>
  </si>
  <si>
    <t>GABRIELA HERNANDEZ ORTIZ</t>
  </si>
  <si>
    <t>0311718.2.134</t>
  </si>
  <si>
    <t>E3713</t>
  </si>
  <si>
    <t>EAOG830102124</t>
  </si>
  <si>
    <t>EAOG830102HHGSRR06</t>
  </si>
  <si>
    <t>GERARDO ESPARZA ORTA</t>
  </si>
  <si>
    <t>0311718.2.079</t>
  </si>
  <si>
    <t>TIRG630523V17</t>
  </si>
  <si>
    <t>TIRG630523HHGRSR00</t>
  </si>
  <si>
    <t>GERARDO FELIPE TRIGUEROS RIOS</t>
  </si>
  <si>
    <t>0311718.2.048</t>
  </si>
  <si>
    <t>E3711</t>
  </si>
  <si>
    <t>GOCG8209156Y1</t>
  </si>
  <si>
    <t>GOCG820915HHGDRR01</t>
  </si>
  <si>
    <t>GERMAN GODINEZ CARDOZA</t>
  </si>
  <si>
    <t>0311718.2.157</t>
  </si>
  <si>
    <t>16.0</t>
  </si>
  <si>
    <t>FEGG8811211I1</t>
  </si>
  <si>
    <t>FEGG881121HHGLRV04</t>
  </si>
  <si>
    <t>GIOVANNY FELIPE GARCIA</t>
  </si>
  <si>
    <t>0311718.2.132</t>
  </si>
  <si>
    <t>20.0</t>
  </si>
  <si>
    <t>AACG941116937</t>
  </si>
  <si>
    <t>AACG941116HHGLRS08</t>
  </si>
  <si>
    <t>GUSTAVO ALCAIDE CRUZ</t>
  </si>
  <si>
    <t>0311718.2.156</t>
  </si>
  <si>
    <t>MERI7608013D4</t>
  </si>
  <si>
    <t>MERI760801MHGNMS04</t>
  </si>
  <si>
    <t>ISELA MENDOZA RAMIREZ</t>
  </si>
  <si>
    <t>0311718.2.031</t>
  </si>
  <si>
    <t>GAVJ830119FQA</t>
  </si>
  <si>
    <t>GAVJ830119HHGRLH06</t>
  </si>
  <si>
    <t>JHOMEINY ENRIQUE GARCIA VELASCO</t>
  </si>
  <si>
    <t>0311718.2.150</t>
  </si>
  <si>
    <t>LACJ680121PTA</t>
  </si>
  <si>
    <t>LACJ680121HDFVRR04</t>
  </si>
  <si>
    <t>JORGE ALBERTO LAVALLEY CORDOVA</t>
  </si>
  <si>
    <t>0311718.2.117</t>
  </si>
  <si>
    <t>17.0</t>
  </si>
  <si>
    <t>SARG760619LZA</t>
  </si>
  <si>
    <t>SARG760619HHGNMD04</t>
  </si>
  <si>
    <t>JOSE GUADALUPE SANDOVAL ROMERO</t>
  </si>
  <si>
    <t>0311718.2.045</t>
  </si>
  <si>
    <t>CUBM830911R26</t>
  </si>
  <si>
    <t>CUBM830911HHGRRR05</t>
  </si>
  <si>
    <t>JOSE MARCELINO CRUZ BARRERA</t>
  </si>
  <si>
    <t>0311718.2.010</t>
  </si>
  <si>
    <t>RAHJ750927PK3</t>
  </si>
  <si>
    <t>RAHJ750927MHGMRD02</t>
  </si>
  <si>
    <t>JUDITH RAMIREZ HERNANDEZ</t>
  </si>
  <si>
    <t>0311718.2.039</t>
  </si>
  <si>
    <t>AUAK860406D98</t>
  </si>
  <si>
    <t>AUAK860406MHGGRR08</t>
  </si>
  <si>
    <t>KARIM AGUILAR ARELLANO</t>
  </si>
  <si>
    <t>0311718.2.004</t>
  </si>
  <si>
    <t>19.0</t>
  </si>
  <si>
    <t>CAIK810825UY6</t>
  </si>
  <si>
    <t>CAIK810825MHGHSL03</t>
  </si>
  <si>
    <t>KEILA GUADALUPE CHAVEZ ISLAS</t>
  </si>
  <si>
    <t>0311718.2.071</t>
  </si>
  <si>
    <t>GAML7312117H7</t>
  </si>
  <si>
    <t>GAML731211HHGRNS05</t>
  </si>
  <si>
    <t>LUIS ANDRES GARCIA MENDOZA</t>
  </si>
  <si>
    <t>0311718.2.020</t>
  </si>
  <si>
    <t>COGL740204K68</t>
  </si>
  <si>
    <t>COGL740204HHGRZS08</t>
  </si>
  <si>
    <t>LUIS CORTES GUZMAN</t>
  </si>
  <si>
    <t>0311718.2.146</t>
  </si>
  <si>
    <t>14.0</t>
  </si>
  <si>
    <t>EASM640613S51</t>
  </si>
  <si>
    <t>EASM640613HHGSRR03</t>
  </si>
  <si>
    <t>MARCO ANTONIO ESCAMILLA SERRANO</t>
  </si>
  <si>
    <t>0311718.2.016</t>
  </si>
  <si>
    <t>GAMM6505271F5</t>
  </si>
  <si>
    <t>GAMM650527HHGRRR06</t>
  </si>
  <si>
    <t>MARCO ANTONIO GARCIA MARQUEZ</t>
  </si>
  <si>
    <t>0311718.2.019</t>
  </si>
  <si>
    <t>CUFA710128FD7</t>
  </si>
  <si>
    <t>CUFA710128MPLRRN08</t>
  </si>
  <si>
    <t>MARIA ANTONIETA CRUZ FERNANDEZ</t>
  </si>
  <si>
    <t>0311718.2.013</t>
  </si>
  <si>
    <t>13.0</t>
  </si>
  <si>
    <t>AEAA690313NBA</t>
  </si>
  <si>
    <t>AEAA690313MSLRLN03</t>
  </si>
  <si>
    <t>MARIA DE LOS ANGELES ARENAS ALVAREZ</t>
  </si>
  <si>
    <t>0311718.2.005</t>
  </si>
  <si>
    <t>VAFL620910LP0</t>
  </si>
  <si>
    <t>VAFL620910MDFRNR07</t>
  </si>
  <si>
    <t>MARIA DE LOURDES VARGAS FUENTES</t>
  </si>
  <si>
    <t>0311718.2.049</t>
  </si>
  <si>
    <t>JIGM850113BN5</t>
  </si>
  <si>
    <t>JIGM850113MDFMRR08</t>
  </si>
  <si>
    <t>MARIANA LUCINA JIMENEZ GARCIA</t>
  </si>
  <si>
    <t>0311718.2.142</t>
  </si>
  <si>
    <t>SAFM801221C43</t>
  </si>
  <si>
    <t>SAFM801221MHGNLR09</t>
  </si>
  <si>
    <t>MARTHA ISELA SÁNCHEZ FLORES</t>
  </si>
  <si>
    <t>0311718.2.148</t>
  </si>
  <si>
    <t>SOHM890713IE6</t>
  </si>
  <si>
    <t>SOHM890713MMCTRY09</t>
  </si>
  <si>
    <t>MAYABEL SOTO HERNANDEZ</t>
  </si>
  <si>
    <t>0311718.2.153</t>
  </si>
  <si>
    <t>MORN7903281P1</t>
  </si>
  <si>
    <t>MORN790328MDFNZD01</t>
  </si>
  <si>
    <t>NADIA ANGELICA MONGE RUIZ</t>
  </si>
  <si>
    <t>0311718.2.032</t>
  </si>
  <si>
    <t>HEHN760125RU1</t>
  </si>
  <si>
    <t>HEHN760125HHGRRL01</t>
  </si>
  <si>
    <t>NELSON HERNANDEZ HERNANDEZ</t>
  </si>
  <si>
    <t>0311718.2.024</t>
  </si>
  <si>
    <t>Hoja 2 de 7</t>
  </si>
  <si>
    <t>CEHO580322EQA</t>
  </si>
  <si>
    <t>CEHO580322HHGRRC05</t>
  </si>
  <si>
    <t>OCTAVIANO CERON HERNANDEZ</t>
  </si>
  <si>
    <t>0311718.2.007</t>
  </si>
  <si>
    <t>HEMO7006039Q5</t>
  </si>
  <si>
    <t>HEMO700603MHGRDL02</t>
  </si>
  <si>
    <t>OLIVIA HERNANDEZ MOEDANO</t>
  </si>
  <si>
    <t>0311718.2.025</t>
  </si>
  <si>
    <t>MACP840702UD7</t>
  </si>
  <si>
    <t>MACP840702MDFRRT04</t>
  </si>
  <si>
    <t>PATRICIA MARQUEZ CARBAJAL</t>
  </si>
  <si>
    <t>0311718.2.121</t>
  </si>
  <si>
    <t>AAMR640301E7A</t>
  </si>
  <si>
    <t>AAMR640301MHGDDS05</t>
  </si>
  <si>
    <t>ROSA MARIA ADDAUTO MEDINA</t>
  </si>
  <si>
    <t>0311718.2.003</t>
  </si>
  <si>
    <t>06.0</t>
  </si>
  <si>
    <t>BACR831122HF8</t>
  </si>
  <si>
    <t>BACR831122MHGXRB02</t>
  </si>
  <si>
    <t>RUBI CECILIA BANOS CERON</t>
  </si>
  <si>
    <t>0311718.2.042</t>
  </si>
  <si>
    <t>KEQS741012T79</t>
  </si>
  <si>
    <t>KEQS741012HDFBBB06</t>
  </si>
  <si>
    <t>SABINO KEB QUEB</t>
  </si>
  <si>
    <t>0311718.2.147</t>
  </si>
  <si>
    <t>DUVV710203EQ4</t>
  </si>
  <si>
    <t>DUVV710203MHGRTR02</t>
  </si>
  <si>
    <t>VERONICA DURAN VITE</t>
  </si>
  <si>
    <t>0311718.2.122</t>
  </si>
  <si>
    <t>SASJ931224D47</t>
  </si>
  <si>
    <t>SASJ931224HHGMLR05</t>
  </si>
  <si>
    <t>JORGE SAMPERIO SILVA</t>
  </si>
  <si>
    <t>0311718.2.129</t>
  </si>
  <si>
    <t>13DPT0002N</t>
  </si>
  <si>
    <t>AUHB570416MP7</t>
  </si>
  <si>
    <t>AUHB570416HOCGRR08</t>
  </si>
  <si>
    <t>BERNARDO AGUILAR HERNANDEZ</t>
  </si>
  <si>
    <t>AAAA560613UN3</t>
  </si>
  <si>
    <t>AAAA560613MDFLBN04</t>
  </si>
  <si>
    <t>MARIA ANTONIETA ALVAREZ ABURTO</t>
  </si>
  <si>
    <t>AAGJ841029K38</t>
  </si>
  <si>
    <t>AAGJ841029HHGVML00</t>
  </si>
  <si>
    <t>JULIO CESAR AVANTE GOMEZ</t>
  </si>
  <si>
    <t>COPA781121UHA</t>
  </si>
  <si>
    <t>COPA781121HHGRRL03</t>
  </si>
  <si>
    <t>ALFREDO CORDOVA PEREZ</t>
  </si>
  <si>
    <t>CORT651109UM9</t>
  </si>
  <si>
    <t>CORT651109HMCRMD09</t>
  </si>
  <si>
    <t>TEODORO CORTES ROMO</t>
  </si>
  <si>
    <t>CUMD650201LY1</t>
  </si>
  <si>
    <t>CUMD650201MMCRRL03</t>
  </si>
  <si>
    <t>MARIA DOLORES CRUZ MIRANDA</t>
  </si>
  <si>
    <t>CURE841104NT5</t>
  </si>
  <si>
    <t>CURE841104HDFRVR07</t>
  </si>
  <si>
    <t>ERICK CRUZ RIVERA</t>
  </si>
  <si>
    <t>EIAL770617SZ2</t>
  </si>
  <si>
    <t>EIAL770617MDFNSS04</t>
  </si>
  <si>
    <t>LISSETTE ARACELY ENCISO AUSTRIA</t>
  </si>
  <si>
    <t>EIRR7104306X6</t>
  </si>
  <si>
    <t>EIRR710430MDFNDB02</t>
  </si>
  <si>
    <t>RUBI GUADALUPE ENRIQUEZ RODRIGUEZ</t>
  </si>
  <si>
    <t>EIGP630427L16</t>
  </si>
  <si>
    <t>EIGP630427HHGSRD09</t>
  </si>
  <si>
    <t>PEDRO ESPINOSA GARCIA</t>
  </si>
  <si>
    <t>EIGA7012228T0</t>
  </si>
  <si>
    <t>EIGA701222MHGSRR04</t>
  </si>
  <si>
    <t>AURORA ESPINOZA GARCIA</t>
  </si>
  <si>
    <t>EIGM770729KD2</t>
  </si>
  <si>
    <t>EIGM770729MHGSRG03</t>
  </si>
  <si>
    <t>MARIA MAGDALENA ESPINOZA GARCIA</t>
  </si>
  <si>
    <t>GAAY690903HP6</t>
  </si>
  <si>
    <t>GAAY690903MDFRLD00</t>
  </si>
  <si>
    <t>YADIRA IVEETE GARDUNO ALCARAZ</t>
  </si>
  <si>
    <t>GALI8303185D4</t>
  </si>
  <si>
    <t>GALI830318MDFRNV05</t>
  </si>
  <si>
    <t>IVONNE GARDUNO LANDA</t>
  </si>
  <si>
    <t>GUHS640327S95</t>
  </si>
  <si>
    <t>GUHS640327MHGVRL00</t>
  </si>
  <si>
    <t>MARIA SOLEDAD GUEVARA HERNANDEZ</t>
  </si>
  <si>
    <t>GUGD8409109R1</t>
  </si>
  <si>
    <t>GUGD840910HHGTRN09</t>
  </si>
  <si>
    <t>DANIEL GUTIERREZ GARCIA</t>
  </si>
  <si>
    <t>GUOL920617966</t>
  </si>
  <si>
    <t>GUOL920617HHGTNS09</t>
  </si>
  <si>
    <t>LUIS ANTONIO GUTIERREZ ONTIVEROS</t>
  </si>
  <si>
    <t>HEGI590304R93</t>
  </si>
  <si>
    <t>HEGI590304MJCRNR07</t>
  </si>
  <si>
    <t>IRMA HERNANDEZ GONZALEZ</t>
  </si>
  <si>
    <t>HIGA7101246E7</t>
  </si>
  <si>
    <t>HIGA710124HDFPZL00</t>
  </si>
  <si>
    <t>JOSE ALFREDO HIPOLITO GUZMAN</t>
  </si>
  <si>
    <t>IAGS861226FS4</t>
  </si>
  <si>
    <t>IAGS861226MMCSRN09</t>
  </si>
  <si>
    <t>SANDRA ISLAS GARCIA</t>
  </si>
  <si>
    <t>LAGJ691211KC4</t>
  </si>
  <si>
    <t>LAGJ691211HDFRNR04</t>
  </si>
  <si>
    <t>JORGE ALBERTO LARA GONZALEZ</t>
  </si>
  <si>
    <t>LAMM7511191N6</t>
  </si>
  <si>
    <t>LAMM751119MDFZRR00</t>
  </si>
  <si>
    <t>MARIELA LAZCANO MARQUEZ</t>
  </si>
  <si>
    <t>MALC760608IE5</t>
  </si>
  <si>
    <t>MALC760608MMCLRN06</t>
  </si>
  <si>
    <t>CONCEPCION MALDONADO LARA</t>
  </si>
  <si>
    <t>MEPM950831QB3</t>
  </si>
  <si>
    <t>MEPM950831MDFNRR04</t>
  </si>
  <si>
    <t>MARIANA MENDOZA PEREZ</t>
  </si>
  <si>
    <t>MECG791221D63</t>
  </si>
  <si>
    <t>MECG791221MMCNSD04</t>
  </si>
  <si>
    <t>MA GUADALUPE MENESES CASASOLA</t>
  </si>
  <si>
    <t>MOCI940606E76</t>
  </si>
  <si>
    <t>MOCI940606HMCRSS04</t>
  </si>
  <si>
    <t>ISRAEL MORALES CASTRO</t>
  </si>
  <si>
    <t>Hoja 3 de 7</t>
  </si>
  <si>
    <t>MOMR860801D28</t>
  </si>
  <si>
    <t>MOMR860801MHGRLS08</t>
  </si>
  <si>
    <t>ROSA MARIELA MORALES MALDONADO</t>
  </si>
  <si>
    <t>OORE9206111V5</t>
  </si>
  <si>
    <t>OORE920611MHGRCL08</t>
  </si>
  <si>
    <t>ELZY OROZCO ROCHA</t>
  </si>
  <si>
    <t>PAGJ660316RD6</t>
  </si>
  <si>
    <t>PAGJ660316HMCRRS01</t>
  </si>
  <si>
    <t>JESUS HERIBERTO PARRA GARCIA</t>
  </si>
  <si>
    <t>PEPJ8910045P5</t>
  </si>
  <si>
    <t>PEPJ891004MMCRRN03</t>
  </si>
  <si>
    <t>JUANA JAZMIN PEREGRINA PEREZ</t>
  </si>
  <si>
    <t>PIPM681121GT7</t>
  </si>
  <si>
    <t>PIPM681121MHGNRR08</t>
  </si>
  <si>
    <t>MIRNA PINEDA PEREZ</t>
  </si>
  <si>
    <t>QUMG850526BD4</t>
  </si>
  <si>
    <t>QUMG850526MHGSRD02</t>
  </si>
  <si>
    <t>GUADALUPE QUESADA MARQUEZ</t>
  </si>
  <si>
    <t>RAFJ7303197M6</t>
  </si>
  <si>
    <t>RAFJ730319HDFMRS04</t>
  </si>
  <si>
    <t>JOSE RAMIREZ FERNANDEZ</t>
  </si>
  <si>
    <t>RIRJ680527Q24</t>
  </si>
  <si>
    <t>RIRJ680527HMCVMN02</t>
  </si>
  <si>
    <t>JUAN ANTONIO RIVAS RAMIREZ</t>
  </si>
  <si>
    <t>RIMP7102256T3</t>
  </si>
  <si>
    <t>RIMP710225HMCVLL01</t>
  </si>
  <si>
    <t>PAULINO JOSE RIVERO MELENDEZ</t>
  </si>
  <si>
    <t>ROSJ8006125M0</t>
  </si>
  <si>
    <t>ROSJ800612MHGXLQ00</t>
  </si>
  <si>
    <t>JAQUELINE ROA SALINAS</t>
  </si>
  <si>
    <t>ROZD571010HE4</t>
  </si>
  <si>
    <t>ROZD571010HDFDMR03</t>
  </si>
  <si>
    <t>DARIO JESUS RODRIGUEZ ZAMORA</t>
  </si>
  <si>
    <t>SAGM750105K58</t>
  </si>
  <si>
    <t>SAGM750105HHGNRL02</t>
  </si>
  <si>
    <t>MELITON SANTILLAN GARCIA</t>
  </si>
  <si>
    <t>SIDA921103EW1</t>
  </si>
  <si>
    <t>SIDA921103HHGLMN09</t>
  </si>
  <si>
    <t>ANGEL JOSUE SILVA DOMINGUEZ</t>
  </si>
  <si>
    <t>TILD740716S87</t>
  </si>
  <si>
    <t>TILD740716HDFNYV04</t>
  </si>
  <si>
    <t>JOSE DAVID TINAJERO LEYVA</t>
  </si>
  <si>
    <t>VIGD930601JI1</t>
  </si>
  <si>
    <t>VIGD930601HMCLTN01</t>
  </si>
  <si>
    <t>DANIEL VILLEGAS GUTIERREZ</t>
  </si>
  <si>
    <t>ZAPE800830RD6</t>
  </si>
  <si>
    <t>ZAPE800830HHGYNF03</t>
  </si>
  <si>
    <t>EFRAIN IGNACIO ZAYAGO PINEDA</t>
  </si>
  <si>
    <t>13DPT0003M</t>
  </si>
  <si>
    <t>AASJ710317921</t>
  </si>
  <si>
    <t>AASJ710317HHGLNV00</t>
  </si>
  <si>
    <t>JAVIER PATRICIO ALVAREZ  SANCHEZ</t>
  </si>
  <si>
    <t>2142171800101</t>
  </si>
  <si>
    <t>AISV720529888</t>
  </si>
  <si>
    <t>AISV720529HHGRNC01</t>
  </si>
  <si>
    <t>VICENTE ARIAS  SANTIAGO</t>
  </si>
  <si>
    <t>2142171800202</t>
  </si>
  <si>
    <t>BACT750826U65</t>
  </si>
  <si>
    <t>BACT750826HHGRNR08</t>
  </si>
  <si>
    <t>JOSE TRINIDAD BARRERA  CANO</t>
  </si>
  <si>
    <t>2142171812037</t>
  </si>
  <si>
    <t>BAMC741025PCA</t>
  </si>
  <si>
    <t>BAMC741025MHGRNT00</t>
  </si>
  <si>
    <t>CATALINA BARRETO  MENDOZA</t>
  </si>
  <si>
    <t>2142171800703</t>
  </si>
  <si>
    <t>BARM810519G19</t>
  </si>
  <si>
    <t>BARM810519HHGSDR01</t>
  </si>
  <si>
    <t>MARIO YOSHIO BASURTO  RODRIGUEZ</t>
  </si>
  <si>
    <t>2142171800504</t>
  </si>
  <si>
    <t>BARM800304NV4</t>
  </si>
  <si>
    <t>BARM800304MHGSDY00</t>
  </si>
  <si>
    <t>MAYTE BASURTO  RODRIGUEZ</t>
  </si>
  <si>
    <t>2142171800605</t>
  </si>
  <si>
    <t>BAHH760523NG7</t>
  </si>
  <si>
    <t>BAHH760523MHGTRD05</t>
  </si>
  <si>
    <t>HEIDI ELIZABETH BAUTISTA  HERNANDEZ</t>
  </si>
  <si>
    <t>2142171801806</t>
  </si>
  <si>
    <t>CARK830902RS5</t>
  </si>
  <si>
    <t>CARK830902MHGLDR06</t>
  </si>
  <si>
    <t>KARLA IVETH CALVA  RODRIGUEZ</t>
  </si>
  <si>
    <t>2142171806207</t>
  </si>
  <si>
    <t>CASE750311V66</t>
  </si>
  <si>
    <t>CASE750311HHGNBL02</t>
  </si>
  <si>
    <t>ELISAMUEL CANO  SEBASTIAN</t>
  </si>
  <si>
    <t>2142171800808</t>
  </si>
  <si>
    <t>CAAJ650523EN4</t>
  </si>
  <si>
    <t>CAAJ650523HDFSVN09</t>
  </si>
  <si>
    <t>JUAN CASAS AVILA</t>
  </si>
  <si>
    <t>2142171813239</t>
  </si>
  <si>
    <t>EIIE750113988</t>
  </si>
  <si>
    <t>EIIE750113MHGSBL00</t>
  </si>
  <si>
    <t>MARIA ELENA MARGARITA ESPINOZA  IBARRA</t>
  </si>
  <si>
    <t>2142171800910</t>
  </si>
  <si>
    <t>FUHL700107B73</t>
  </si>
  <si>
    <t>FUHL700107MMCNRT05</t>
  </si>
  <si>
    <t>LETICIA FUENTES  HERNANDEZ</t>
  </si>
  <si>
    <t>2142171801112</t>
  </si>
  <si>
    <t>GAAC890525HM1</t>
  </si>
  <si>
    <t>GAAC890525HMCRLR03</t>
  </si>
  <si>
    <t>CRISTIAN GARCIA ALCANTARA</t>
  </si>
  <si>
    <t>2142171812641</t>
  </si>
  <si>
    <t>GAJA650802P39</t>
  </si>
  <si>
    <t>GAJA650802HHGRRN27</t>
  </si>
  <si>
    <t>ANGEL GARCIA  JUAREZ</t>
  </si>
  <si>
    <t>2142171801313</t>
  </si>
  <si>
    <t>GOGJ680512EP4</t>
  </si>
  <si>
    <t>GOGJ680512HMCNRS09</t>
  </si>
  <si>
    <t>JOSE GONZALEZ  GARCIA</t>
  </si>
  <si>
    <t>2142171805815</t>
  </si>
  <si>
    <t>HEJO7702162U2</t>
  </si>
  <si>
    <t>HEJO770216MHGRRF04</t>
  </si>
  <si>
    <t>OFELIA HERNANDEZ  JUAREZ</t>
  </si>
  <si>
    <t>2142171802016</t>
  </si>
  <si>
    <t>LUVL710803JZ7</t>
  </si>
  <si>
    <t>LUVL710803MDFGLL08</t>
  </si>
  <si>
    <t>LILIA CRISTINA LUGO  VELAZQUEZ</t>
  </si>
  <si>
    <t>2142171802418</t>
  </si>
  <si>
    <t>MEOJ6409087MA</t>
  </si>
  <si>
    <t>MEOJ640908HHGNLR18</t>
  </si>
  <si>
    <t>JORGE JAIME MENDOZA  OLVERA</t>
  </si>
  <si>
    <t>2142171813617</t>
  </si>
  <si>
    <t>Hoja 4 de 7</t>
  </si>
  <si>
    <t>MOGA720303AM0</t>
  </si>
  <si>
    <t>MOGA720303MDFRRR06</t>
  </si>
  <si>
    <t>ARACELI MORALES  GREGORIO</t>
  </si>
  <si>
    <t>2142171802719</t>
  </si>
  <si>
    <t>OIGJ830730JS2</t>
  </si>
  <si>
    <t>OIGJ830730HDFLTL00</t>
  </si>
  <si>
    <t>JULIO CESAR OLIVER  GUTIERREZ</t>
  </si>
  <si>
    <t>2142171802820</t>
  </si>
  <si>
    <t>OECB8303212L2</t>
  </si>
  <si>
    <t>OECB830321HHGRRN00</t>
  </si>
  <si>
    <t>BENITO ORTEGA  CORONADO</t>
  </si>
  <si>
    <t>2142171802921</t>
  </si>
  <si>
    <t>PAGV900829RY4</t>
  </si>
  <si>
    <t>PAGV900829MHGRNR04</t>
  </si>
  <si>
    <t>VIRIDIANA PARRA  GONZALEZ</t>
  </si>
  <si>
    <t>2142171813440</t>
  </si>
  <si>
    <t>PELF920710XX1</t>
  </si>
  <si>
    <t>PELF920710HDFRRR01</t>
  </si>
  <si>
    <t>FERNANDO ALEJANDRO PEREZ  LORENZO</t>
  </si>
  <si>
    <t>2142171811122</t>
  </si>
  <si>
    <t>PORG871006AN1</t>
  </si>
  <si>
    <t>PORG871006MHGRMR07</t>
  </si>
  <si>
    <t>GRISELDA ESPERANZA PORTILLO  RAMIREZ</t>
  </si>
  <si>
    <t>2142171803123</t>
  </si>
  <si>
    <t>RETE890827752</t>
  </si>
  <si>
    <t>RETE890827HHGSLB05</t>
  </si>
  <si>
    <t>EBER DANIEL RESENDIZ TELLEZ</t>
  </si>
  <si>
    <t>2142171812838</t>
  </si>
  <si>
    <t>RIHM690119AI6</t>
  </si>
  <si>
    <t>RIHM690119HDFVRR02</t>
  </si>
  <si>
    <t>MARIO ALBERTO RIVAS  HERNANDEZ</t>
  </si>
  <si>
    <t>2142171803626</t>
  </si>
  <si>
    <t>RIME721021R68</t>
  </si>
  <si>
    <t>RIME721021MHGVRL07</t>
  </si>
  <si>
    <t>ELIZABETH RIVAS  MARTINEZ</t>
  </si>
  <si>
    <t>2142171811836</t>
  </si>
  <si>
    <t>RIRL790520R31</t>
  </si>
  <si>
    <t>RIRL790520HVZVVS14</t>
  </si>
  <si>
    <t>LUIS ENRIQUE RIVERA  RIVERA</t>
  </si>
  <si>
    <t>2142171803424</t>
  </si>
  <si>
    <t>ROAC720529SZ2</t>
  </si>
  <si>
    <t>ROAC720529HHGDCR03</t>
  </si>
  <si>
    <t>CIRILO RODRIGUEZ  ACEVEDO</t>
  </si>
  <si>
    <t>2142171803525</t>
  </si>
  <si>
    <t>SASF790105SJ2</t>
  </si>
  <si>
    <t>SASF790105HHGLNR06</t>
  </si>
  <si>
    <t>FRANCISCO REYNALDO SALAS  SANTIAGO</t>
  </si>
  <si>
    <t>2142171801228</t>
  </si>
  <si>
    <t>SAMJ770909SM7</t>
  </si>
  <si>
    <t>SAMJ770909HHGNNN05</t>
  </si>
  <si>
    <t>JUAN MANUEL SANCHEZ  MENDOZA</t>
  </si>
  <si>
    <t>2142171811735</t>
  </si>
  <si>
    <t>SAPJ780625DEA</t>
  </si>
  <si>
    <t>SAPJ780625HMCNDN06</t>
  </si>
  <si>
    <t>JUAN ANTONIO SANCHEZ  PEDRAZA</t>
  </si>
  <si>
    <t>2142171803927</t>
  </si>
  <si>
    <t>SAGA780623SY7</t>
  </si>
  <si>
    <t>SAGA780623MHGNNL06</t>
  </si>
  <si>
    <t>ALICIA SANCHEZ  GONZALEZ</t>
  </si>
  <si>
    <t>2142171803809</t>
  </si>
  <si>
    <t>SARJ720823FV1</t>
  </si>
  <si>
    <t>SARJ720823HHGNSN05</t>
  </si>
  <si>
    <t>JUAN MANUEL SANTILLAN  RESENDIZ</t>
  </si>
  <si>
    <t>2142171812129</t>
  </si>
  <si>
    <t>SESF800202A72</t>
  </si>
  <si>
    <t>SESF800202HHGRNL03</t>
  </si>
  <si>
    <t>FLORENTINO SERVIN  SANTILLAN</t>
  </si>
  <si>
    <t>2142171813311</t>
  </si>
  <si>
    <t>TOAN731029U45</t>
  </si>
  <si>
    <t>TOAN731029MHGVNM01</t>
  </si>
  <si>
    <t>NOEMI TOVAR  ANGELES</t>
  </si>
  <si>
    <t>2142171803730</t>
  </si>
  <si>
    <t>TECL890913341</t>
  </si>
  <si>
    <t>TECL890913MNLRSN02</t>
  </si>
  <si>
    <t>LEANDRA JUDITH TREJO  CASTILLO</t>
  </si>
  <si>
    <t>2142171813514</t>
  </si>
  <si>
    <t>TEJJ890122DJ8</t>
  </si>
  <si>
    <t>TEJJ890122HDFRMD01</t>
  </si>
  <si>
    <t>JEUDIEL TREJO  JIMENEZ</t>
  </si>
  <si>
    <t>2142171802231</t>
  </si>
  <si>
    <t>VALT8902207C9</t>
  </si>
  <si>
    <t>VALT890220HDFLPM05</t>
  </si>
  <si>
    <t>TEMOATZIN VALENCIA  LOPEZ</t>
  </si>
  <si>
    <t>2142171809532</t>
  </si>
  <si>
    <t>VIPM820202KU7</t>
  </si>
  <si>
    <t>VIPM820202HHGLRR02</t>
  </si>
  <si>
    <t>MARCO ANTONIO VILLEDA  PEREZ</t>
  </si>
  <si>
    <t>2142171802534</t>
  </si>
  <si>
    <t>VIMF7606042I3</t>
  </si>
  <si>
    <t>VIMF760604MDFTRT04</t>
  </si>
  <si>
    <t>FATIMA VITALES  MARTINEZ</t>
  </si>
  <si>
    <t>2142171802133</t>
  </si>
  <si>
    <t>13DPT0004L</t>
  </si>
  <si>
    <t>AACR740824TM3</t>
  </si>
  <si>
    <t>AACR740824MDFLHB01</t>
  </si>
  <si>
    <t>REBECA GUADALUPE ALVARADO CHAVARRIA</t>
  </si>
  <si>
    <t>AATA780623EA8</t>
  </si>
  <si>
    <t>AATA780623HHGLRR03</t>
  </si>
  <si>
    <t>ARTURO ALVARADO TERRAZAS</t>
  </si>
  <si>
    <t>AIGN8707284C1</t>
  </si>
  <si>
    <t>AIGN870728MHGVRH07</t>
  </si>
  <si>
    <t>NOHEMI AVILES GARCIA</t>
  </si>
  <si>
    <t>CAOL910315KM4</t>
  </si>
  <si>
    <t>CAOL910315HHGBRS07</t>
  </si>
  <si>
    <t>LUIS EUGENIO CABRERA ORTEGA</t>
  </si>
  <si>
    <t>CAAA7007259P4</t>
  </si>
  <si>
    <t>CAAA700725HHGNLR00</t>
  </si>
  <si>
    <t>ARMANDO CANALES ALDANA</t>
  </si>
  <si>
    <t>CAHL7911292V9</t>
  </si>
  <si>
    <t>CAHL791129HHGNRS03</t>
  </si>
  <si>
    <t>LUIS ALBERTO CANTERA HERNANDEZ</t>
  </si>
  <si>
    <t>COAA670320KY1</t>
  </si>
  <si>
    <t>COAA670320MHGRLR02</t>
  </si>
  <si>
    <t>ARACELI CORDERO ALVARADO</t>
  </si>
  <si>
    <t>COAM840524L11</t>
  </si>
  <si>
    <t>COAM840524HHGRGR05</t>
  </si>
  <si>
    <t>MARIO CORTES AGUILAR</t>
  </si>
  <si>
    <t>CUGM7308267F0</t>
  </si>
  <si>
    <t>CUGM730826HHGRLG09</t>
  </si>
  <si>
    <t>MIGUEL ANGEL CRUZ GALLARDO</t>
  </si>
  <si>
    <t>CUOS8202144X4</t>
  </si>
  <si>
    <t>CUOS820214MHGRRL00</t>
  </si>
  <si>
    <t>SELMA EUNICE CRUZ ORTEGA</t>
  </si>
  <si>
    <t>CUTA810726EK3</t>
  </si>
  <si>
    <t>CUTA810726MHGVRN09</t>
  </si>
  <si>
    <t>ANA MARIA CUEVAS TORRES</t>
  </si>
  <si>
    <t>Hoja 5 de 7</t>
  </si>
  <si>
    <t>CUAJ750721M97</t>
  </si>
  <si>
    <t>CUAJ750721HHGRHS07</t>
  </si>
  <si>
    <t>JOSUE DANIEL CURIEL AHUMADA</t>
  </si>
  <si>
    <t>DOTF801016V37</t>
  </si>
  <si>
    <t>DOTF801016MHGMRL02</t>
  </si>
  <si>
    <t>FLOR DOMINGUEZ TREJO</t>
  </si>
  <si>
    <t>DUSM910810S43</t>
  </si>
  <si>
    <t>DUSM910810HHGRVG01</t>
  </si>
  <si>
    <t>MIGUEL ANGEL DURAN SEVILLA</t>
  </si>
  <si>
    <t>EUVN790520432</t>
  </si>
  <si>
    <t>EUVN790520MHGLLN05</t>
  </si>
  <si>
    <t>NANCY EULOGIO VALDES</t>
  </si>
  <si>
    <t>GALR9402059A3</t>
  </si>
  <si>
    <t>GALR940205MHGLCS00</t>
  </si>
  <si>
    <t>ROSA GLORIA GALINDO LICONA</t>
  </si>
  <si>
    <t>GADL890820A19</t>
  </si>
  <si>
    <t>GADL890820HHGRSS08</t>
  </si>
  <si>
    <t>LUIS ERNESTO GARCIA DE DIOS</t>
  </si>
  <si>
    <t>HEGL630127IP9</t>
  </si>
  <si>
    <t>HEGL630127MHGRRR01</t>
  </si>
  <si>
    <t>LAURA ANGELICA HERNANDEZ GARCIA</t>
  </si>
  <si>
    <t>JAJA830831NR4</t>
  </si>
  <si>
    <t>JAJA830831MDFMMD02</t>
  </si>
  <si>
    <t>AIDE JAIMES JIMENEZ</t>
  </si>
  <si>
    <t>LESZ880820TX2</t>
  </si>
  <si>
    <t>LESZ880820HDFNNN03</t>
  </si>
  <si>
    <t>ZENEN MIGUEL LEON SANTOS</t>
  </si>
  <si>
    <t>LUGA7207122G7</t>
  </si>
  <si>
    <t>LUGA720712HHGQLL07</t>
  </si>
  <si>
    <t>ALEJANDRO LUQUEÑO GALLEGOS</t>
  </si>
  <si>
    <t>MAIG810319B26</t>
  </si>
  <si>
    <t>MAIG810319MHGRLD03</t>
  </si>
  <si>
    <t>GUADALUPE MARQUEZ ILLESCAS</t>
  </si>
  <si>
    <t>MAIV741211SA1</t>
  </si>
  <si>
    <t>MAIV741211HHGRSC00</t>
  </si>
  <si>
    <t>VICTOR DANIEL MARTINEZ ISLAS</t>
  </si>
  <si>
    <t>MEAO640204147</t>
  </si>
  <si>
    <t>MEAO640204HHGJRS02</t>
  </si>
  <si>
    <t>OSCAR MEJIA ARCINIEGA</t>
  </si>
  <si>
    <t>MESR830523TT2</t>
  </si>
  <si>
    <t>MESR830523HHGNTV07</t>
  </si>
  <si>
    <t>RIVELINO MENESES SOTO</t>
  </si>
  <si>
    <t>MOSS8602195B3</t>
  </si>
  <si>
    <t>MOSS860219MHGRTL03</t>
  </si>
  <si>
    <t>SILVIA MORALES SOTO</t>
  </si>
  <si>
    <t>NAGC940810RZ8</t>
  </si>
  <si>
    <t>NAGC940810HHGRRR07</t>
  </si>
  <si>
    <t>CARLOS IVAN NARANJO GARCIA</t>
  </si>
  <si>
    <t>OOVI800111AD9</t>
  </si>
  <si>
    <t>OOVI800111HDFCRV06</t>
  </si>
  <si>
    <t>IVAN SANDINO OCOTENCO VARGAS</t>
  </si>
  <si>
    <t>OIRY861102LF8</t>
  </si>
  <si>
    <t>OIRY861102MHGRYS02</t>
  </si>
  <si>
    <t>YOSELIN ORTIZ REYES</t>
  </si>
  <si>
    <t>PEII900227SL0</t>
  </si>
  <si>
    <t>PEII900227HHGLBR01</t>
  </si>
  <si>
    <t>IRVING ARTURO PELCASTRE IBARRA</t>
  </si>
  <si>
    <t>PEFM9001102I7</t>
  </si>
  <si>
    <t>PEFM900110HHGXLR08</t>
  </si>
  <si>
    <t>MARIO ULISES PEÑA FLORES</t>
  </si>
  <si>
    <t>PEAG890529AG9</t>
  </si>
  <si>
    <t>PEAG890529HHGRNS09</t>
  </si>
  <si>
    <t>GUSTAVO PERCASTEGUI ANGELES</t>
  </si>
  <si>
    <t>PEBM840911BH8</t>
  </si>
  <si>
    <t>PEBM840911HMCRRN03</t>
  </si>
  <si>
    <t>MANUEL ALEJANDRO PEREZ BERISTAIN</t>
  </si>
  <si>
    <t>PELI740528NY9</t>
  </si>
  <si>
    <t>PELI740528MHGRPR02</t>
  </si>
  <si>
    <t>IRENE PEREZ LOPEZ</t>
  </si>
  <si>
    <t>RESL621027TE4</t>
  </si>
  <si>
    <t>RESL621027MHGYTZ00</t>
  </si>
  <si>
    <t>MARIA DE LA LUZ REYES SOTO</t>
  </si>
  <si>
    <t>RIVS880121QZ9</t>
  </si>
  <si>
    <t>RIVS880121MHGSZR03</t>
  </si>
  <si>
    <t>SARAI RIOS VAZQUEZ</t>
  </si>
  <si>
    <t>ROBE920527V96</t>
  </si>
  <si>
    <t>RXBE920527HHGSRD05</t>
  </si>
  <si>
    <t>EDGAR YAIR ROSALES BORJAS</t>
  </si>
  <si>
    <t>SACG660410P38</t>
  </si>
  <si>
    <t>SACG660410MDFNRL03</t>
  </si>
  <si>
    <t>GLORIA SANCHEZ CARRASCO</t>
  </si>
  <si>
    <t>SOZL850916KQ3</t>
  </si>
  <si>
    <t>SOZL850916MDFLNR04</t>
  </si>
  <si>
    <t>LAURA IVETTE SOLIS ZENTENO</t>
  </si>
  <si>
    <t>VAVC8706186F8</t>
  </si>
  <si>
    <t>VAVC870618HHGLNS06</t>
  </si>
  <si>
    <t>CESAR JABZEEL VALDEZ VENTURA</t>
  </si>
  <si>
    <t>13DPT0005K</t>
  </si>
  <si>
    <t>AOGL861129SW7</t>
  </si>
  <si>
    <t>AOGL861129MHGCNZ09</t>
  </si>
  <si>
    <t>LIZZBETH ACOSTA GONZALEZ</t>
  </si>
  <si>
    <t>AIPV890608KM8</t>
  </si>
  <si>
    <t>AIPV890608HHGRRC02</t>
  </si>
  <si>
    <t>VICTOR ALFONSO ARIAS PEREZ</t>
  </si>
  <si>
    <t>AIRJ831217BR8</t>
  </si>
  <si>
    <t>AIRJ831217HHGVMS07</t>
  </si>
  <si>
    <t>JESUS JONATHAN AVILA RAMIREZ</t>
  </si>
  <si>
    <t>BAVI820521UT9</t>
  </si>
  <si>
    <t>BAVI820521MHGTLR09</t>
  </si>
  <si>
    <t>IRMA ELIZABETH BAUTISTA VALENCIA</t>
  </si>
  <si>
    <t>CABC8205262PA</t>
  </si>
  <si>
    <t>CABC820526HVZRRR09</t>
  </si>
  <si>
    <t>CARLOS CARPIO BARRIOS</t>
  </si>
  <si>
    <t>Hoja 6 de 7</t>
  </si>
  <si>
    <t>CARE840717Q73</t>
  </si>
  <si>
    <t>CARE840717HHGSMN09</t>
  </si>
  <si>
    <t>ENRIQUE CASTILLO RAMIREZ</t>
  </si>
  <si>
    <t>CEHL881216B75</t>
  </si>
  <si>
    <t>CEHL881216MHGDRL04</t>
  </si>
  <si>
    <t>MARIA LILIANA CEDILLO HUERTA</t>
  </si>
  <si>
    <t>GOLI9102208L4</t>
  </si>
  <si>
    <t>GOLI910220MHGMRV01</t>
  </si>
  <si>
    <t>IVONNE GOMEZ LARA</t>
  </si>
  <si>
    <t>HERM910815NY3</t>
  </si>
  <si>
    <t>HERM910815HHGRMR03</t>
  </si>
  <si>
    <t>MARIO ANDRES HERNANDEZ RAMIREZ</t>
  </si>
  <si>
    <t>MANV860127NL0</t>
  </si>
  <si>
    <t>MANV860127HDFGLC05</t>
  </si>
  <si>
    <t>VICTOR HUGO MAGAÑA NOLASCO</t>
  </si>
  <si>
    <t>MAAJ870921A38</t>
  </si>
  <si>
    <t>MAAJ870921HHGLNV04</t>
  </si>
  <si>
    <t>JUVENCIO FRANCISCO MALDONADO ANGELES</t>
  </si>
  <si>
    <t>MABA880223677</t>
  </si>
  <si>
    <t>MABA880223MHGRTD03</t>
  </si>
  <si>
    <t>ADRIANA MARTINEZ BAUTISTA</t>
  </si>
  <si>
    <t>07.0</t>
  </si>
  <si>
    <t>PEVG870526QA9</t>
  </si>
  <si>
    <t>PEVG870526MHGRLD06</t>
  </si>
  <si>
    <t>GUADALUPE PEREZ VALDEZ</t>
  </si>
  <si>
    <t>RILG701217R23</t>
  </si>
  <si>
    <t>RILG701217MDFNPD04</t>
  </si>
  <si>
    <t>MARIA GUADALUPE RINCON LOPEZ</t>
  </si>
  <si>
    <t>ROSE760117TP4</t>
  </si>
  <si>
    <t>ROSE760117MHGMNL01</t>
  </si>
  <si>
    <t>ELITH ROMERO SANTILLAN</t>
  </si>
  <si>
    <t>VESF901102MJ6</t>
  </si>
  <si>
    <t>VESF901102MHGGRL12</t>
  </si>
  <si>
    <t>FLOR VIRIDIANA VEGA SERRANO</t>
  </si>
  <si>
    <t>13DPT0006J</t>
  </si>
  <si>
    <t>AETE6304044B4</t>
  </si>
  <si>
    <t>AETE630404MBCCNL17</t>
  </si>
  <si>
    <t>MARIA ELENA ACEVEDO TENORIO</t>
  </si>
  <si>
    <t>11.0</t>
  </si>
  <si>
    <t>AUGJ710614FC2</t>
  </si>
  <si>
    <t>AUGJ710614HMSGNS06</t>
  </si>
  <si>
    <t>JESUS AGUIRRE GONZALEZ</t>
  </si>
  <si>
    <t>CULM9104224B0</t>
  </si>
  <si>
    <t>CULM910422MHGRPR01</t>
  </si>
  <si>
    <t>MARITZA CURIEL LOPEZ</t>
  </si>
  <si>
    <t>EABR860322CZ1</t>
  </si>
  <si>
    <t>EABR860322MDFSXS06</t>
  </si>
  <si>
    <t>ROSA INES ESCAMILLA BAÑOS</t>
  </si>
  <si>
    <t>EAOJ841213UV3</t>
  </si>
  <si>
    <t>EAOJ841213HHGCLS06</t>
  </si>
  <si>
    <t>JESUS SALVADOR ECHAVARRIA OLVERA</t>
  </si>
  <si>
    <t>HEAE831114486</t>
  </si>
  <si>
    <t>HEAE831114MHGRVL04</t>
  </si>
  <si>
    <t>MARIA ELENA HERNANDEZ AVILA</t>
  </si>
  <si>
    <t>JULZ840907ATA</t>
  </si>
  <si>
    <t>JULZ840907MDFRPL05</t>
  </si>
  <si>
    <t xml:space="preserve">ZELENE DE LOS ANGELES JUAREZ LOPEZ </t>
  </si>
  <si>
    <t>LEBA7401115EA</t>
  </si>
  <si>
    <t>LEBA740111MHGDML05</t>
  </si>
  <si>
    <t>ALEJANDRA LEDEZMA BALLESTEROS</t>
  </si>
  <si>
    <t>LOSF820322CY4</t>
  </si>
  <si>
    <t>LOSF820322HHGPLL01</t>
  </si>
  <si>
    <t>FELIPE LOPEZ SALAZAR</t>
  </si>
  <si>
    <t>LOSF830713MW2</t>
  </si>
  <si>
    <t>LOSF830713HHGPLR04</t>
  </si>
  <si>
    <t>FERNANDO LOPEZ SALAZAR</t>
  </si>
  <si>
    <t>MARC8205033T1</t>
  </si>
  <si>
    <t>MARC820503HHGRVR11</t>
  </si>
  <si>
    <t>CRUZ ALEJANDRO MARTINEZ RIVERA</t>
  </si>
  <si>
    <t>PAMA950511P4A</t>
  </si>
  <si>
    <t>PAMA950511MHGVRL09</t>
  </si>
  <si>
    <t>ALEJANDRA PAVANA MARTINEZ</t>
  </si>
  <si>
    <t>QUVS860306N26</t>
  </si>
  <si>
    <t>QUVS860306MHGNRM09</t>
  </si>
  <si>
    <t>SAMANTHA SINAI QUINTERO VERA</t>
  </si>
  <si>
    <t>RAAR780502MHS</t>
  </si>
  <si>
    <t>RAAR780502MDFMRS05</t>
  </si>
  <si>
    <t>ROSARIO RAMIREZ ARIZMENDI</t>
  </si>
  <si>
    <t>ROSL830222F18</t>
  </si>
  <si>
    <t>ROSL830222MHGQRZ05</t>
  </si>
  <si>
    <t>LIZBETH ROQUE SERRANO</t>
  </si>
  <si>
    <t>SOGI820814459</t>
  </si>
  <si>
    <t>SOGI820814MHGTRV06</t>
  </si>
  <si>
    <t>IVON SOTO GARNICA</t>
  </si>
  <si>
    <t>SOIF910606JL3</t>
  </si>
  <si>
    <t>SOIF910606MHGTSR00</t>
  </si>
  <si>
    <t>MARIA FERNANDA SOTO ISLAS</t>
  </si>
  <si>
    <t>VAGA8807171E2</t>
  </si>
  <si>
    <t>VXGA880717MHGRNN02</t>
  </si>
  <si>
    <t>ANAYELI VARGAS GONZALEZ</t>
  </si>
  <si>
    <t>VELP910618EQ9</t>
  </si>
  <si>
    <t>VELP910618MHGRRT00</t>
  </si>
  <si>
    <t>PATRICIA VERA LARIOS</t>
  </si>
  <si>
    <t>ZAGA6505055E5</t>
  </si>
  <si>
    <t>ZAGA650505HHGRZL09</t>
  </si>
  <si>
    <t>JOSE ALVARO ZARATE GUZMAN</t>
  </si>
  <si>
    <t>CASJ800118F95</t>
  </si>
  <si>
    <t>CASJ800118MHGSRN03</t>
  </si>
  <si>
    <t>JUANITA CASTAÑEDA SARMIENTO</t>
  </si>
  <si>
    <t>0311718.1.119</t>
  </si>
  <si>
    <t>SOHT870801JY3</t>
  </si>
  <si>
    <t>SOHT870801MDFLRN08</t>
  </si>
  <si>
    <t>TANIA GABRIELA SOLANO HERNANDEZ</t>
  </si>
  <si>
    <t>0311718.1.116</t>
  </si>
  <si>
    <t>CUBM890311625</t>
  </si>
  <si>
    <t>CUBM890311MHGRTR05</t>
  </si>
  <si>
    <t>MARGARITA CRUZ BAUTISTA</t>
  </si>
  <si>
    <t>0311718.1.135</t>
  </si>
  <si>
    <t>Hoja 7 de 7</t>
  </si>
  <si>
    <t>SASM8211151L9</t>
  </si>
  <si>
    <t>SASM821115MHGLLR04</t>
  </si>
  <si>
    <t>MARYNM ELENA SALIM SOLARES</t>
  </si>
  <si>
    <t>0311718.1.144</t>
  </si>
  <si>
    <t>ROGT611206IG0</t>
  </si>
  <si>
    <t>ROGT611206MJCDRR08</t>
  </si>
  <si>
    <t>MARIA TERESA RODRIGUEZ GUERRERO</t>
  </si>
  <si>
    <t>0311718.1.041</t>
  </si>
  <si>
    <t>ROAD891106K50</t>
  </si>
  <si>
    <t>ROAD891106MMCJLY04</t>
  </si>
  <si>
    <t>DEYSIRETH JAZMIN ROJAS ALCALA</t>
  </si>
  <si>
    <t>0311718.1.151</t>
  </si>
  <si>
    <t>MAAJ880121UQ3</t>
  </si>
  <si>
    <t>MAAJ880121HHGTCV08</t>
  </si>
  <si>
    <t>JAVIER MANUEL MATA ACOSTA</t>
  </si>
  <si>
    <t>0311718.1.152</t>
  </si>
  <si>
    <t>20171023</t>
  </si>
  <si>
    <t>AARH690821733</t>
  </si>
  <si>
    <t>AARH690821HDFLCC03</t>
  </si>
  <si>
    <t>HECTOR ALVARADO RICO</t>
  </si>
  <si>
    <t>17817181044</t>
  </si>
  <si>
    <t>AABA960726KL3</t>
  </si>
  <si>
    <t>AABA960726MHGNRN02</t>
  </si>
  <si>
    <t>ANABELEN ANDRADE BRAVO</t>
  </si>
  <si>
    <t>17817181045</t>
  </si>
  <si>
    <t>CUAM580417TLA</t>
  </si>
  <si>
    <t>CUAR580417HHGRLD02</t>
  </si>
  <si>
    <t>MARCO ANTONIO CRUZ ALVA</t>
  </si>
  <si>
    <t>DIFL871101C56</t>
  </si>
  <si>
    <t>DIFL871101MMCZLN05</t>
  </si>
  <si>
    <t>LEONOR DIAZ FLORES</t>
  </si>
  <si>
    <t>COOS8501231X0</t>
  </si>
  <si>
    <t>COOS850123MDFRSF01</t>
  </si>
  <si>
    <t>SOFIA AYACIUAN CORTES OSORIO</t>
  </si>
  <si>
    <t>21417181214066010</t>
  </si>
  <si>
    <t>FESC800726FE0</t>
  </si>
  <si>
    <t>FESC800726HDFRNS09</t>
  </si>
  <si>
    <t>CESAR ALBERTO FERMIN SANCHEZ</t>
  </si>
  <si>
    <t>21417181214010012</t>
  </si>
  <si>
    <t>GALE820523DW2</t>
  </si>
  <si>
    <t>GALE820523MHGRRL00</t>
  </si>
  <si>
    <t>ELI GONELLA GARCIA LORENZO</t>
  </si>
  <si>
    <t>21417181214014014</t>
  </si>
  <si>
    <t>LOAC820930P31</t>
  </si>
  <si>
    <t>LOAC820930HMSPLS05</t>
  </si>
  <si>
    <t>CESAR SAID LOPEZ ALVAREZ</t>
  </si>
  <si>
    <t>21417181214023018</t>
  </si>
  <si>
    <t>QUTR9005077E8</t>
  </si>
  <si>
    <t>QUTR900507HHGNVB06</t>
  </si>
  <si>
    <t xml:space="preserve">RUBEN DE JESUS QUINTERO TOVAR </t>
  </si>
  <si>
    <t>13DTP0006J</t>
  </si>
  <si>
    <t>MUHB750906S5A</t>
  </si>
  <si>
    <t>MUHB750906MHGXRT01</t>
  </si>
  <si>
    <t>BEATRIZ MUÑOZ HERRERIAS</t>
  </si>
  <si>
    <t xml:space="preserve">Total Personas : </t>
  </si>
  <si>
    <t>Subtotal Monto Pagado en el Periodo:</t>
  </si>
  <si>
    <t>Total   Percepciones :</t>
  </si>
  <si>
    <r>
      <rPr>
        <b/>
        <sz val="16"/>
        <rFont val="Calibri"/>
        <family val="2"/>
      </rPr>
      <t>Fuente :</t>
    </r>
    <r>
      <rPr>
        <sz val="16"/>
        <rFont val="Calibri"/>
        <family val="2"/>
      </rPr>
      <t xml:space="preserve"> Información proporcionada por las Entidades Federativas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</si>
</sst>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#,##0.00_ ;\-#,##0.00\ "/>
    <numFmt numFmtId="165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6"/>
      <name val="Calibri"/>
      <family val="2"/>
      <scheme val="minor"/>
    </font>
    <font>
      <sz val="16"/>
      <color theme="3" tint="-0.249977111117893"/>
      <name val="Calibri"/>
      <family val="2"/>
      <scheme val="minor"/>
    </font>
    <font>
      <sz val="16"/>
      <color theme="0"/>
      <name val="Calibri"/>
      <family val="2"/>
      <scheme val="minor"/>
    </font>
    <font>
      <sz val="16"/>
      <name val="Calibri"/>
      <family val="2"/>
      <scheme val="minor"/>
    </font>
    <font>
      <b/>
      <sz val="16"/>
      <name val="Calibri"/>
      <family val="2"/>
    </font>
    <font>
      <sz val="16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8" fillId="0" borderId="0"/>
  </cellStyleXfs>
  <cellXfs count="49">
    <xf numFmtId="0" fontId="0" fillId="0" borderId="0" xfId="0"/>
    <xf numFmtId="0" fontId="0" fillId="0" borderId="0" xfId="0" applyFont="1"/>
    <xf numFmtId="0" fontId="2" fillId="0" borderId="0" xfId="0" applyFont="1"/>
    <xf numFmtId="0" fontId="3" fillId="2" borderId="1" xfId="0" applyFont="1" applyFill="1" applyBorder="1"/>
    <xf numFmtId="0" fontId="4" fillId="2" borderId="2" xfId="0" applyFont="1" applyFill="1" applyBorder="1"/>
    <xf numFmtId="0" fontId="3" fillId="2" borderId="2" xfId="0" applyFont="1" applyFill="1" applyBorder="1"/>
    <xf numFmtId="0" fontId="3" fillId="2" borderId="2" xfId="0" applyFont="1" applyFill="1" applyBorder="1" applyAlignment="1">
      <alignment horizontal="right"/>
    </xf>
    <xf numFmtId="0" fontId="3" fillId="2" borderId="3" xfId="0" applyFont="1" applyFill="1" applyBorder="1"/>
    <xf numFmtId="0" fontId="3" fillId="2" borderId="4" xfId="0" applyFont="1" applyFill="1" applyBorder="1" applyAlignment="1" applyProtection="1"/>
    <xf numFmtId="0" fontId="3" fillId="2" borderId="0" xfId="0" applyFont="1" applyFill="1" applyBorder="1" applyAlignment="1" applyProtection="1"/>
    <xf numFmtId="0" fontId="3" fillId="2" borderId="0" xfId="0" applyFont="1" applyFill="1" applyBorder="1" applyAlignment="1">
      <alignment horizontal="right"/>
    </xf>
    <xf numFmtId="0" fontId="3" fillId="2" borderId="5" xfId="0" applyFont="1" applyFill="1" applyBorder="1" applyAlignment="1" applyProtection="1"/>
    <xf numFmtId="0" fontId="2" fillId="2" borderId="6" xfId="0" applyFont="1" applyFill="1" applyBorder="1"/>
    <xf numFmtId="0" fontId="2" fillId="2" borderId="7" xfId="0" applyFont="1" applyFill="1" applyBorder="1"/>
    <xf numFmtId="0" fontId="5" fillId="2" borderId="7" xfId="0" applyFont="1" applyFill="1" applyBorder="1"/>
    <xf numFmtId="0" fontId="3" fillId="2" borderId="8" xfId="0" applyFont="1" applyFill="1" applyBorder="1" applyAlignment="1">
      <alignment horizontal="right"/>
    </xf>
    <xf numFmtId="0" fontId="3" fillId="0" borderId="0" xfId="0" applyFont="1"/>
    <xf numFmtId="0" fontId="6" fillId="3" borderId="9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5" fillId="0" borderId="0" xfId="0" applyFont="1"/>
    <xf numFmtId="0" fontId="6" fillId="3" borderId="9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Continuous" vertical="center" wrapText="1"/>
    </xf>
    <xf numFmtId="0" fontId="4" fillId="0" borderId="0" xfId="0" applyFont="1" applyBorder="1"/>
    <xf numFmtId="0" fontId="4" fillId="0" borderId="0" xfId="0" applyFont="1" applyFill="1" applyBorder="1" applyAlignment="1">
      <alignment horizontal="centerContinuous" vertical="center" wrapText="1"/>
    </xf>
    <xf numFmtId="3" fontId="2" fillId="0" borderId="0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Border="1"/>
    <xf numFmtId="0" fontId="7" fillId="0" borderId="0" xfId="0" applyFont="1"/>
    <xf numFmtId="0" fontId="7" fillId="0" borderId="9" xfId="0" applyFont="1" applyFill="1" applyBorder="1" applyAlignment="1">
      <alignment vertical="center"/>
    </xf>
    <xf numFmtId="0" fontId="7" fillId="0" borderId="9" xfId="2" applyFont="1" applyFill="1" applyBorder="1" applyAlignment="1">
      <alignment horizontal="left" vertical="center"/>
    </xf>
    <xf numFmtId="0" fontId="7" fillId="0" borderId="9" xfId="0" applyFont="1" applyFill="1" applyBorder="1" applyAlignment="1">
      <alignment horizontal="left"/>
    </xf>
    <xf numFmtId="49" fontId="7" fillId="0" borderId="9" xfId="0" applyNumberFormat="1" applyFont="1" applyFill="1" applyBorder="1" applyAlignment="1">
      <alignment vertical="center"/>
    </xf>
    <xf numFmtId="0" fontId="7" fillId="0" borderId="9" xfId="0" applyNumberFormat="1" applyFont="1" applyFill="1" applyBorder="1" applyAlignment="1">
      <alignment vertical="center"/>
    </xf>
    <xf numFmtId="164" fontId="7" fillId="0" borderId="9" xfId="0" applyNumberFormat="1" applyFont="1" applyFill="1" applyBorder="1" applyAlignment="1">
      <alignment vertical="center"/>
    </xf>
    <xf numFmtId="0" fontId="9" fillId="0" borderId="4" xfId="0" applyFont="1" applyFill="1" applyBorder="1"/>
    <xf numFmtId="0" fontId="10" fillId="0" borderId="0" xfId="0" applyFont="1" applyFill="1" applyBorder="1"/>
    <xf numFmtId="165" fontId="4" fillId="2" borderId="0" xfId="1" applyNumberFormat="1" applyFont="1" applyFill="1" applyBorder="1"/>
    <xf numFmtId="0" fontId="9" fillId="0" borderId="0" xfId="0" applyFont="1" applyFill="1" applyBorder="1" applyAlignment="1">
      <alignment horizontal="right"/>
    </xf>
    <xf numFmtId="164" fontId="9" fillId="0" borderId="5" xfId="1" applyNumberFormat="1" applyFont="1" applyFill="1" applyBorder="1" applyAlignment="1">
      <alignment horizontal="right"/>
    </xf>
    <xf numFmtId="0" fontId="11" fillId="0" borderId="4" xfId="0" applyFont="1" applyBorder="1"/>
    <xf numFmtId="0" fontId="10" fillId="0" borderId="5" xfId="0" applyFont="1" applyFill="1" applyBorder="1"/>
    <xf numFmtId="0" fontId="12" fillId="0" borderId="4" xfId="0" applyFont="1" applyFill="1" applyBorder="1"/>
    <xf numFmtId="0" fontId="12" fillId="0" borderId="0" xfId="0" applyFont="1" applyFill="1" applyBorder="1"/>
    <xf numFmtId="164" fontId="9" fillId="2" borderId="5" xfId="1" applyNumberFormat="1" applyFont="1" applyFill="1" applyBorder="1" applyAlignment="1">
      <alignment horizontal="right"/>
    </xf>
    <xf numFmtId="0" fontId="10" fillId="0" borderId="6" xfId="0" applyFont="1" applyFill="1" applyBorder="1"/>
    <xf numFmtId="0" fontId="10" fillId="0" borderId="7" xfId="0" applyFont="1" applyFill="1" applyBorder="1"/>
    <xf numFmtId="0" fontId="10" fillId="0" borderId="8" xfId="0" applyFont="1" applyFill="1" applyBorder="1"/>
    <xf numFmtId="0" fontId="12" fillId="0" borderId="0" xfId="0" applyFont="1"/>
    <xf numFmtId="0" fontId="11" fillId="0" borderId="0" xfId="0" applyFont="1"/>
  </cellXfs>
  <cellStyles count="3">
    <cellStyle name="Millares" xfId="1" builtinId="3"/>
    <cellStyle name="Normal" xfId="0" builtinId="0"/>
    <cellStyle name="Normal_Hoja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34636</xdr:colOff>
      <xdr:row>0</xdr:row>
      <xdr:rowOff>86590</xdr:rowOff>
    </xdr:from>
    <xdr:to>
      <xdr:col>3</xdr:col>
      <xdr:colOff>1111006</xdr:colOff>
      <xdr:row>6</xdr:row>
      <xdr:rowOff>190499</xdr:rowOff>
    </xdr:to>
    <xdr:pic>
      <xdr:nvPicPr>
        <xdr:cNvPr id="2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7036" y="86590"/>
          <a:ext cx="4381545" cy="1294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</xdr:col>
      <xdr:colOff>34636</xdr:colOff>
      <xdr:row>48</xdr:row>
      <xdr:rowOff>86590</xdr:rowOff>
    </xdr:from>
    <xdr:ext cx="4378370" cy="1294534"/>
    <xdr:pic>
      <xdr:nvPicPr>
        <xdr:cNvPr id="3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7036" y="13478740"/>
          <a:ext cx="4378370" cy="1294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34636</xdr:colOff>
      <xdr:row>237</xdr:row>
      <xdr:rowOff>86590</xdr:rowOff>
    </xdr:from>
    <xdr:ext cx="4378370" cy="1294534"/>
    <xdr:pic>
      <xdr:nvPicPr>
        <xdr:cNvPr id="4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7036" y="66713965"/>
          <a:ext cx="4378370" cy="1294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34636</xdr:colOff>
      <xdr:row>96</xdr:row>
      <xdr:rowOff>86590</xdr:rowOff>
    </xdr:from>
    <xdr:ext cx="4378370" cy="1294534"/>
    <xdr:pic>
      <xdr:nvPicPr>
        <xdr:cNvPr id="5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7036" y="26870890"/>
          <a:ext cx="4378370" cy="1294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34636</xdr:colOff>
      <xdr:row>143</xdr:row>
      <xdr:rowOff>86590</xdr:rowOff>
    </xdr:from>
    <xdr:ext cx="4378370" cy="1294534"/>
    <xdr:pic>
      <xdr:nvPicPr>
        <xdr:cNvPr id="6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7036" y="40167790"/>
          <a:ext cx="4378370" cy="1294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34636</xdr:colOff>
      <xdr:row>190</xdr:row>
      <xdr:rowOff>86590</xdr:rowOff>
    </xdr:from>
    <xdr:ext cx="4378370" cy="1294534"/>
    <xdr:pic>
      <xdr:nvPicPr>
        <xdr:cNvPr id="7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7036" y="53483740"/>
          <a:ext cx="4378370" cy="1294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34636</xdr:colOff>
      <xdr:row>285</xdr:row>
      <xdr:rowOff>86590</xdr:rowOff>
    </xdr:from>
    <xdr:ext cx="4378370" cy="1294534"/>
    <xdr:pic>
      <xdr:nvPicPr>
        <xdr:cNvPr id="8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7036" y="80106115"/>
          <a:ext cx="4378370" cy="1294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1</xdr:col>
      <xdr:colOff>47626</xdr:colOff>
      <xdr:row>321</xdr:row>
      <xdr:rowOff>111124</xdr:rowOff>
    </xdr:from>
    <xdr:to>
      <xdr:col>3</xdr:col>
      <xdr:colOff>2032054</xdr:colOff>
      <xdr:row>339</xdr:row>
      <xdr:rowOff>161385</xdr:rowOff>
    </xdr:to>
    <xdr:pic>
      <xdr:nvPicPr>
        <xdr:cNvPr id="9" name="Imagen 8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00026" y="90017599"/>
          <a:ext cx="5289603" cy="347926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RT.%2073%20CONALEP%201er%20TRIMESTRE%20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CTAGO~1\AppData\Local\Temp\Rar$DIa0.041\c13_09_1t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 (2)"/>
      <sheetName val="Caratula Resumen"/>
      <sheetName val="A Y  II D3"/>
      <sheetName val="A Y II D4"/>
      <sheetName val="B)"/>
      <sheetName val="II B) Y 1"/>
      <sheetName val="II C y 1_"/>
      <sheetName val="II C y 1_ (2)"/>
      <sheetName val="II D) 2"/>
      <sheetName val="II D) 4"/>
      <sheetName val="II D) 4 A"/>
      <sheetName val="II D) 6"/>
      <sheetName val="II D) 6 (2)"/>
      <sheetName val="II D) 7 1"/>
      <sheetName val="II D) 7 2 "/>
      <sheetName val="II D) 7 3"/>
      <sheetName val="E)"/>
      <sheetName val="F) 1"/>
      <sheetName val="F) 2"/>
      <sheetName val="G)"/>
      <sheetName val="H"/>
    </sheetNames>
    <sheetDataSet>
      <sheetData sheetId="0"/>
      <sheetData sheetId="1">
        <row r="19">
          <cell r="E19" t="str">
            <v>1er. Trimestre 2018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I D) 6 (2)"/>
      <sheetName val="II D) 6"/>
      <sheetName val="c13_09_1t2017"/>
    </sheetNames>
    <sheetDataSet>
      <sheetData sheetId="0"/>
      <sheetData sheetId="1"/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L340"/>
  <sheetViews>
    <sheetView tabSelected="1" view="pageBreakPreview" topLeftCell="A289" zoomScale="60" zoomScaleNormal="55" workbookViewId="0">
      <selection activeCell="E329" sqref="E329"/>
    </sheetView>
  </sheetViews>
  <sheetFormatPr baseColWidth="10" defaultColWidth="38.140625" defaultRowHeight="15" x14ac:dyDescent="0.25"/>
  <cols>
    <col min="1" max="1" width="2.28515625" customWidth="1"/>
    <col min="2" max="2" width="20.5703125" customWidth="1"/>
    <col min="3" max="3" width="29" customWidth="1"/>
    <col min="4" max="4" width="42.28515625" customWidth="1"/>
    <col min="5" max="5" width="58.42578125" customWidth="1"/>
    <col min="6" max="6" width="26.7109375" customWidth="1"/>
    <col min="7" max="7" width="20.140625" customWidth="1"/>
    <col min="8" max="8" width="16.85546875" customWidth="1"/>
    <col min="9" max="9" width="16.42578125" customWidth="1"/>
    <col min="10" max="10" width="17.85546875" customWidth="1"/>
    <col min="11" max="11" width="21.28515625" customWidth="1"/>
    <col min="12" max="12" width="30.28515625" customWidth="1"/>
    <col min="13" max="13" width="3.7109375" customWidth="1"/>
    <col min="14" max="245" width="11.42578125" customWidth="1"/>
    <col min="246" max="247" width="3.7109375" customWidth="1"/>
    <col min="248" max="248" width="20.42578125" customWidth="1"/>
    <col min="249" max="249" width="24.28515625" bestFit="1" customWidth="1"/>
    <col min="250" max="250" width="22.42578125" bestFit="1" customWidth="1"/>
  </cols>
  <sheetData>
    <row r="1" spans="1:246" s="1" customFormat="1" ht="15" customHeight="1" x14ac:dyDescent="0.25"/>
    <row r="2" spans="1:246" s="1" customFormat="1" ht="15" customHeight="1" x14ac:dyDescent="0.25"/>
    <row r="3" spans="1:246" s="1" customFormat="1" ht="15" customHeight="1" x14ac:dyDescent="0.25"/>
    <row r="4" spans="1:246" s="1" customFormat="1" ht="15" customHeight="1" x14ac:dyDescent="0.25"/>
    <row r="5" spans="1:246" s="1" customFormat="1" ht="15" customHeight="1" x14ac:dyDescent="0.25"/>
    <row r="6" spans="1:246" s="2" customFormat="1" ht="19.149999999999999" customHeight="1" x14ac:dyDescent="0.35"/>
    <row r="7" spans="1:246" s="2" customFormat="1" ht="19.149999999999999" customHeight="1" x14ac:dyDescent="0.35"/>
    <row r="8" spans="1:246" s="2" customFormat="1" ht="23.25" x14ac:dyDescent="0.35">
      <c r="B8" s="3" t="s">
        <v>0</v>
      </c>
      <c r="C8" s="4"/>
      <c r="D8" s="4"/>
      <c r="E8" s="4"/>
      <c r="F8" s="4"/>
      <c r="G8" s="4"/>
      <c r="H8" s="4"/>
      <c r="I8" s="4"/>
      <c r="J8" s="5"/>
      <c r="K8" s="6" t="s">
        <v>1</v>
      </c>
      <c r="L8" s="7" t="s">
        <v>2</v>
      </c>
    </row>
    <row r="9" spans="1:246" s="2" customFormat="1" ht="23.25" x14ac:dyDescent="0.35">
      <c r="B9" s="8" t="s">
        <v>3</v>
      </c>
      <c r="C9" s="9"/>
      <c r="D9" s="9"/>
      <c r="E9" s="9"/>
      <c r="F9" s="9"/>
      <c r="G9" s="9"/>
      <c r="H9" s="9"/>
      <c r="I9" s="9"/>
      <c r="J9" s="9"/>
      <c r="K9" s="10" t="s">
        <v>4</v>
      </c>
      <c r="L9" s="11" t="str">
        <f>'[1]Caratula Resumen'!E$19</f>
        <v>1er. Trimestre 2018</v>
      </c>
    </row>
    <row r="10" spans="1:246" s="2" customFormat="1" ht="19.899999999999999" customHeight="1" x14ac:dyDescent="0.35">
      <c r="B10" s="12"/>
      <c r="C10" s="13"/>
      <c r="D10" s="13"/>
      <c r="E10" s="13"/>
      <c r="F10" s="13"/>
      <c r="G10" s="13"/>
      <c r="H10" s="13"/>
      <c r="I10" s="13"/>
      <c r="J10" s="14"/>
      <c r="K10" s="14"/>
      <c r="L10" s="15" t="s">
        <v>5</v>
      </c>
    </row>
    <row r="11" spans="1:246" s="2" customFormat="1" ht="9.6" customHeight="1" x14ac:dyDescent="0.35"/>
    <row r="12" spans="1:246" s="19" customFormat="1" ht="53.25" customHeight="1" x14ac:dyDescent="0.35">
      <c r="A12" s="16"/>
      <c r="B12" s="17" t="s">
        <v>6</v>
      </c>
      <c r="C12" s="17" t="s">
        <v>7</v>
      </c>
      <c r="D12" s="17" t="s">
        <v>8</v>
      </c>
      <c r="E12" s="17" t="s">
        <v>9</v>
      </c>
      <c r="F12" s="18" t="s">
        <v>10</v>
      </c>
      <c r="G12" s="17" t="s">
        <v>11</v>
      </c>
      <c r="H12" s="17"/>
      <c r="I12" s="17" t="s">
        <v>12</v>
      </c>
      <c r="J12" s="17"/>
      <c r="K12" s="18" t="s">
        <v>13</v>
      </c>
      <c r="L12" s="18" t="s">
        <v>14</v>
      </c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  <c r="ES12" s="16"/>
      <c r="ET12" s="16"/>
      <c r="EU12" s="16"/>
      <c r="EV12" s="16"/>
      <c r="EW12" s="16"/>
      <c r="EX12" s="16"/>
      <c r="EY12" s="16"/>
      <c r="EZ12" s="16"/>
      <c r="FA12" s="16"/>
      <c r="FB12" s="16"/>
      <c r="FC12" s="16"/>
      <c r="FD12" s="16"/>
      <c r="FE12" s="16"/>
      <c r="FF12" s="16"/>
      <c r="FG12" s="16"/>
      <c r="FH12" s="16"/>
      <c r="FI12" s="16"/>
      <c r="FJ12" s="16"/>
      <c r="FK12" s="16"/>
      <c r="FL12" s="16"/>
      <c r="FM12" s="16"/>
      <c r="FN12" s="16"/>
      <c r="FO12" s="16"/>
      <c r="FP12" s="16"/>
      <c r="FQ12" s="16"/>
      <c r="FR12" s="16"/>
      <c r="FS12" s="16"/>
      <c r="FT12" s="16"/>
      <c r="FU12" s="16"/>
      <c r="FV12" s="16"/>
      <c r="FW12" s="16"/>
      <c r="FX12" s="16"/>
      <c r="FY12" s="16"/>
      <c r="FZ12" s="16"/>
      <c r="GA12" s="16"/>
      <c r="GB12" s="16"/>
      <c r="GC12" s="16"/>
      <c r="GD12" s="16"/>
      <c r="GE12" s="16"/>
      <c r="GF12" s="16"/>
      <c r="GG12" s="16"/>
      <c r="GH12" s="16"/>
      <c r="GI12" s="16"/>
      <c r="GJ12" s="16"/>
      <c r="GK12" s="16"/>
      <c r="GL12" s="16"/>
      <c r="GM12" s="16"/>
      <c r="GN12" s="16"/>
      <c r="GO12" s="16"/>
      <c r="GP12" s="16"/>
      <c r="GQ12" s="16"/>
      <c r="GR12" s="16"/>
      <c r="GS12" s="16"/>
      <c r="GT12" s="16"/>
      <c r="GU12" s="16"/>
      <c r="GV12" s="16"/>
      <c r="GW12" s="16"/>
      <c r="GX12" s="16"/>
      <c r="GY12" s="16"/>
      <c r="GZ12" s="16"/>
      <c r="HA12" s="16"/>
      <c r="HB12" s="16"/>
      <c r="HC12" s="16"/>
      <c r="HD12" s="16"/>
      <c r="HE12" s="16"/>
      <c r="HF12" s="16"/>
      <c r="HG12" s="16"/>
      <c r="HH12" s="16"/>
      <c r="HI12" s="16"/>
      <c r="HJ12" s="16"/>
      <c r="HK12" s="16"/>
      <c r="HL12" s="16"/>
      <c r="HM12" s="16"/>
      <c r="HN12" s="16"/>
      <c r="HO12" s="16"/>
      <c r="HP12" s="16"/>
      <c r="HQ12" s="16"/>
      <c r="HR12" s="16"/>
      <c r="HS12" s="16"/>
      <c r="HT12" s="16"/>
      <c r="HU12" s="16"/>
      <c r="HV12" s="16"/>
      <c r="HW12" s="16"/>
      <c r="HX12" s="16"/>
      <c r="HY12" s="16"/>
      <c r="HZ12" s="16"/>
      <c r="IA12" s="16"/>
      <c r="IB12" s="16"/>
      <c r="IC12" s="16"/>
      <c r="ID12" s="16"/>
      <c r="IE12" s="16"/>
      <c r="IF12" s="16"/>
      <c r="IG12" s="16"/>
      <c r="IH12" s="16"/>
      <c r="II12" s="16"/>
      <c r="IJ12" s="16"/>
      <c r="IK12" s="16"/>
    </row>
    <row r="13" spans="1:246" s="19" customFormat="1" ht="68.25" customHeight="1" x14ac:dyDescent="0.35">
      <c r="A13" s="16"/>
      <c r="B13" s="17"/>
      <c r="C13" s="17"/>
      <c r="D13" s="17"/>
      <c r="E13" s="17"/>
      <c r="F13" s="18"/>
      <c r="G13" s="20" t="s">
        <v>15</v>
      </c>
      <c r="H13" s="20" t="s">
        <v>16</v>
      </c>
      <c r="I13" s="21" t="s">
        <v>17</v>
      </c>
      <c r="J13" s="20" t="s">
        <v>18</v>
      </c>
      <c r="K13" s="18"/>
      <c r="L13" s="18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6"/>
      <c r="EQ13" s="16"/>
      <c r="ER13" s="16"/>
      <c r="ES13" s="16"/>
      <c r="ET13" s="16"/>
      <c r="EU13" s="16"/>
      <c r="EV13" s="16"/>
      <c r="EW13" s="16"/>
      <c r="EX13" s="16"/>
      <c r="EY13" s="16"/>
      <c r="EZ13" s="16"/>
      <c r="FA13" s="16"/>
      <c r="FB13" s="16"/>
      <c r="FC13" s="16"/>
      <c r="FD13" s="16"/>
      <c r="FE13" s="16"/>
      <c r="FF13" s="16"/>
      <c r="FG13" s="16"/>
      <c r="FH13" s="16"/>
      <c r="FI13" s="16"/>
      <c r="FJ13" s="16"/>
      <c r="FK13" s="16"/>
      <c r="FL13" s="16"/>
      <c r="FM13" s="16"/>
      <c r="FN13" s="16"/>
      <c r="FO13" s="16"/>
      <c r="FP13" s="16"/>
      <c r="FQ13" s="16"/>
      <c r="FR13" s="16"/>
      <c r="FS13" s="16"/>
      <c r="FT13" s="16"/>
      <c r="FU13" s="16"/>
      <c r="FV13" s="16"/>
      <c r="FW13" s="16"/>
      <c r="FX13" s="16"/>
      <c r="FY13" s="16"/>
      <c r="FZ13" s="16"/>
      <c r="GA13" s="16"/>
      <c r="GB13" s="16"/>
      <c r="GC13" s="16"/>
      <c r="GD13" s="16"/>
      <c r="GE13" s="16"/>
      <c r="GF13" s="16"/>
      <c r="GG13" s="16"/>
      <c r="GH13" s="16"/>
      <c r="GI13" s="16"/>
      <c r="GJ13" s="16"/>
      <c r="GK13" s="16"/>
      <c r="GL13" s="16"/>
      <c r="GM13" s="16"/>
      <c r="GN13" s="16"/>
      <c r="GO13" s="16"/>
      <c r="GP13" s="16"/>
      <c r="GQ13" s="16"/>
      <c r="GR13" s="16"/>
      <c r="GS13" s="16"/>
      <c r="GT13" s="16"/>
      <c r="GU13" s="16"/>
      <c r="GV13" s="16"/>
      <c r="GW13" s="16"/>
      <c r="GX13" s="16"/>
      <c r="GY13" s="16"/>
      <c r="GZ13" s="16"/>
      <c r="HA13" s="16"/>
      <c r="HB13" s="16"/>
      <c r="HC13" s="16"/>
      <c r="HD13" s="16"/>
      <c r="HE13" s="16"/>
      <c r="HF13" s="16"/>
      <c r="HG13" s="16"/>
      <c r="HH13" s="16"/>
      <c r="HI13" s="16"/>
      <c r="HJ13" s="16"/>
      <c r="HK13" s="16"/>
      <c r="HL13" s="16"/>
      <c r="HM13" s="16"/>
      <c r="HN13" s="16"/>
      <c r="HO13" s="16"/>
      <c r="HP13" s="16"/>
      <c r="HQ13" s="16"/>
      <c r="HR13" s="16"/>
      <c r="HS13" s="16"/>
      <c r="HT13" s="16"/>
      <c r="HU13" s="16"/>
      <c r="HV13" s="16"/>
      <c r="HW13" s="16"/>
      <c r="HX13" s="16"/>
      <c r="HY13" s="16"/>
      <c r="HZ13" s="16"/>
      <c r="IA13" s="16"/>
      <c r="IB13" s="16"/>
      <c r="IC13" s="16"/>
      <c r="ID13" s="16"/>
      <c r="IE13" s="16"/>
      <c r="IF13" s="16"/>
      <c r="IG13" s="16"/>
      <c r="IH13" s="16"/>
      <c r="II13" s="16"/>
      <c r="IJ13" s="16"/>
      <c r="IK13" s="16"/>
    </row>
    <row r="14" spans="1:246" s="2" customFormat="1" ht="6" customHeight="1" x14ac:dyDescent="0.35">
      <c r="A14" s="22"/>
      <c r="B14" s="22"/>
      <c r="C14" s="23"/>
      <c r="D14" s="23"/>
      <c r="E14" s="23"/>
      <c r="F14" s="23"/>
      <c r="G14" s="23"/>
      <c r="H14" s="23"/>
      <c r="I14" s="23"/>
      <c r="J14" s="24"/>
      <c r="K14" s="24"/>
      <c r="L14" s="25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6"/>
      <c r="DA14" s="26"/>
      <c r="DB14" s="26"/>
      <c r="DC14" s="26"/>
      <c r="DD14" s="26"/>
      <c r="DE14" s="26"/>
      <c r="DF14" s="26"/>
      <c r="DG14" s="26"/>
      <c r="DH14" s="26"/>
      <c r="DI14" s="26"/>
      <c r="DJ14" s="26"/>
      <c r="DK14" s="26"/>
      <c r="DL14" s="26"/>
      <c r="DM14" s="26"/>
      <c r="DN14" s="26"/>
      <c r="DO14" s="26"/>
      <c r="DP14" s="26"/>
      <c r="DQ14" s="26"/>
      <c r="DR14" s="26"/>
      <c r="DS14" s="26"/>
      <c r="DT14" s="26"/>
      <c r="DU14" s="26"/>
      <c r="DV14" s="26"/>
      <c r="DW14" s="26"/>
      <c r="DX14" s="26"/>
      <c r="DY14" s="26"/>
      <c r="DZ14" s="26"/>
      <c r="EA14" s="26"/>
      <c r="EB14" s="26"/>
      <c r="EC14" s="26"/>
      <c r="ED14" s="26"/>
      <c r="EE14" s="26"/>
      <c r="EF14" s="26"/>
      <c r="EG14" s="26"/>
      <c r="EH14" s="26"/>
      <c r="EI14" s="26"/>
      <c r="EJ14" s="26"/>
      <c r="EK14" s="26"/>
      <c r="EL14" s="26"/>
      <c r="EM14" s="26"/>
      <c r="EN14" s="26"/>
      <c r="EO14" s="26"/>
      <c r="EP14" s="26"/>
      <c r="EQ14" s="26"/>
      <c r="ER14" s="26"/>
      <c r="ES14" s="26"/>
      <c r="ET14" s="26"/>
      <c r="EU14" s="26"/>
      <c r="EV14" s="26"/>
      <c r="EW14" s="26"/>
      <c r="EX14" s="26"/>
      <c r="EY14" s="26"/>
      <c r="EZ14" s="26"/>
      <c r="FA14" s="26"/>
      <c r="FB14" s="26"/>
      <c r="FC14" s="26"/>
      <c r="FD14" s="26"/>
      <c r="FE14" s="26"/>
      <c r="FF14" s="26"/>
      <c r="FG14" s="26"/>
      <c r="FH14" s="26"/>
      <c r="FI14" s="26"/>
      <c r="FJ14" s="26"/>
      <c r="FK14" s="26"/>
      <c r="FL14" s="26"/>
      <c r="FM14" s="26"/>
      <c r="FN14" s="26"/>
      <c r="FO14" s="26"/>
      <c r="FP14" s="26"/>
      <c r="FQ14" s="26"/>
      <c r="FR14" s="26"/>
      <c r="FS14" s="26"/>
      <c r="FT14" s="26"/>
      <c r="FU14" s="26"/>
      <c r="FV14" s="26"/>
      <c r="FW14" s="26"/>
      <c r="FX14" s="26"/>
      <c r="FY14" s="26"/>
      <c r="FZ14" s="26"/>
      <c r="GA14" s="26"/>
      <c r="GB14" s="26"/>
      <c r="GC14" s="26"/>
      <c r="GD14" s="26"/>
      <c r="GE14" s="26"/>
      <c r="GF14" s="26"/>
      <c r="GG14" s="26"/>
      <c r="GH14" s="26"/>
      <c r="GI14" s="26"/>
      <c r="GJ14" s="26"/>
      <c r="GK14" s="26"/>
      <c r="GL14" s="26"/>
      <c r="GM14" s="26"/>
      <c r="GN14" s="26"/>
      <c r="GO14" s="26"/>
      <c r="GP14" s="26"/>
      <c r="GQ14" s="26"/>
      <c r="GR14" s="26"/>
      <c r="GS14" s="26"/>
      <c r="GT14" s="26"/>
      <c r="GU14" s="26"/>
      <c r="GV14" s="26"/>
      <c r="GW14" s="26"/>
      <c r="GX14" s="26"/>
      <c r="GY14" s="26"/>
      <c r="GZ14" s="26"/>
      <c r="HA14" s="26"/>
      <c r="HB14" s="26"/>
      <c r="HC14" s="26"/>
      <c r="HD14" s="26"/>
      <c r="HE14" s="26"/>
      <c r="HF14" s="26"/>
      <c r="HG14" s="26"/>
      <c r="HH14" s="26"/>
      <c r="HI14" s="26"/>
      <c r="HJ14" s="26"/>
      <c r="HK14" s="26"/>
      <c r="HL14" s="26"/>
      <c r="HM14" s="26"/>
      <c r="HN14" s="26"/>
      <c r="HO14" s="26"/>
      <c r="HP14" s="26"/>
      <c r="HQ14" s="26"/>
      <c r="HR14" s="26"/>
      <c r="HS14" s="26"/>
      <c r="HT14" s="26"/>
      <c r="HU14" s="26"/>
      <c r="HV14" s="26"/>
      <c r="HW14" s="26"/>
      <c r="HX14" s="26"/>
      <c r="HY14" s="26"/>
      <c r="HZ14" s="26"/>
      <c r="IA14" s="26"/>
      <c r="IB14" s="26"/>
      <c r="IC14" s="26"/>
      <c r="ID14" s="26"/>
      <c r="IE14" s="26"/>
      <c r="IF14" s="26"/>
      <c r="IG14" s="26"/>
      <c r="IH14" s="26"/>
      <c r="II14" s="26"/>
      <c r="IJ14" s="26"/>
      <c r="IK14" s="26"/>
      <c r="IL14" s="26"/>
    </row>
    <row r="15" spans="1:246" s="27" customFormat="1" ht="21.75" customHeight="1" x14ac:dyDescent="0.25">
      <c r="B15" s="28" t="s">
        <v>19</v>
      </c>
      <c r="C15" s="28" t="s">
        <v>20</v>
      </c>
      <c r="D15" s="29" t="s">
        <v>21</v>
      </c>
      <c r="E15" s="28" t="s">
        <v>22</v>
      </c>
      <c r="F15" s="30" t="s">
        <v>23</v>
      </c>
      <c r="G15" s="28" t="s">
        <v>24</v>
      </c>
      <c r="H15" s="31" t="s">
        <v>25</v>
      </c>
      <c r="I15" s="32">
        <v>20180201</v>
      </c>
      <c r="J15" s="32">
        <v>20180713</v>
      </c>
      <c r="K15" s="28">
        <v>3102</v>
      </c>
      <c r="L15" s="33">
        <v>14976.246666666664</v>
      </c>
    </row>
    <row r="16" spans="1:246" s="27" customFormat="1" ht="21.95" customHeight="1" x14ac:dyDescent="0.25">
      <c r="B16" s="28" t="s">
        <v>19</v>
      </c>
      <c r="C16" s="28" t="s">
        <v>26</v>
      </c>
      <c r="D16" s="29" t="s">
        <v>27</v>
      </c>
      <c r="E16" s="28" t="s">
        <v>28</v>
      </c>
      <c r="F16" s="30" t="s">
        <v>29</v>
      </c>
      <c r="G16" s="28" t="s">
        <v>24</v>
      </c>
      <c r="H16" s="31" t="s">
        <v>25</v>
      </c>
      <c r="I16" s="32">
        <v>20180201</v>
      </c>
      <c r="J16" s="32">
        <v>20180713</v>
      </c>
      <c r="K16" s="28">
        <v>3102</v>
      </c>
      <c r="L16" s="33">
        <v>8600.0999999999985</v>
      </c>
    </row>
    <row r="17" spans="2:12" s="27" customFormat="1" ht="21.95" customHeight="1" x14ac:dyDescent="0.25">
      <c r="B17" s="28" t="s">
        <v>19</v>
      </c>
      <c r="C17" s="28" t="s">
        <v>30</v>
      </c>
      <c r="D17" s="29" t="s">
        <v>31</v>
      </c>
      <c r="E17" s="28" t="s">
        <v>32</v>
      </c>
      <c r="F17" s="30" t="s">
        <v>33</v>
      </c>
      <c r="G17" s="28" t="s">
        <v>24</v>
      </c>
      <c r="H17" s="31" t="s">
        <v>34</v>
      </c>
      <c r="I17" s="32">
        <v>20180201</v>
      </c>
      <c r="J17" s="32">
        <v>20180713</v>
      </c>
      <c r="K17" s="28">
        <v>3102</v>
      </c>
      <c r="L17" s="33">
        <v>27649.54</v>
      </c>
    </row>
    <row r="18" spans="2:12" s="27" customFormat="1" ht="21.95" customHeight="1" x14ac:dyDescent="0.25">
      <c r="B18" s="28" t="s">
        <v>19</v>
      </c>
      <c r="C18" s="28" t="s">
        <v>35</v>
      </c>
      <c r="D18" s="29" t="s">
        <v>36</v>
      </c>
      <c r="E18" s="28" t="s">
        <v>37</v>
      </c>
      <c r="F18" s="30" t="s">
        <v>38</v>
      </c>
      <c r="G18" s="28" t="s">
        <v>24</v>
      </c>
      <c r="H18" s="31" t="s">
        <v>39</v>
      </c>
      <c r="I18" s="32">
        <v>20180201</v>
      </c>
      <c r="J18" s="32">
        <v>20180713</v>
      </c>
      <c r="K18" s="28">
        <v>3102</v>
      </c>
      <c r="L18" s="33">
        <v>17234.126666666663</v>
      </c>
    </row>
    <row r="19" spans="2:12" s="27" customFormat="1" ht="21.95" customHeight="1" x14ac:dyDescent="0.25">
      <c r="B19" s="28" t="s">
        <v>19</v>
      </c>
      <c r="C19" s="28" t="s">
        <v>40</v>
      </c>
      <c r="D19" s="29" t="s">
        <v>41</v>
      </c>
      <c r="E19" s="28" t="s">
        <v>42</v>
      </c>
      <c r="F19" s="30" t="s">
        <v>43</v>
      </c>
      <c r="G19" s="28" t="s">
        <v>24</v>
      </c>
      <c r="H19" s="31" t="s">
        <v>44</v>
      </c>
      <c r="I19" s="32">
        <v>20180201</v>
      </c>
      <c r="J19" s="32">
        <v>20180713</v>
      </c>
      <c r="K19" s="28">
        <v>3102</v>
      </c>
      <c r="L19" s="33">
        <v>11973.586666666666</v>
      </c>
    </row>
    <row r="20" spans="2:12" s="27" customFormat="1" ht="21.95" customHeight="1" x14ac:dyDescent="0.25">
      <c r="B20" s="28" t="s">
        <v>19</v>
      </c>
      <c r="C20" s="28" t="s">
        <v>45</v>
      </c>
      <c r="D20" s="29" t="s">
        <v>46</v>
      </c>
      <c r="E20" s="28" t="s">
        <v>47</v>
      </c>
      <c r="F20" s="30" t="s">
        <v>48</v>
      </c>
      <c r="G20" s="28" t="s">
        <v>49</v>
      </c>
      <c r="H20" s="31" t="s">
        <v>34</v>
      </c>
      <c r="I20" s="32">
        <v>20180201</v>
      </c>
      <c r="J20" s="32">
        <v>20180713</v>
      </c>
      <c r="K20" s="28">
        <v>3102</v>
      </c>
      <c r="L20" s="33">
        <v>25219.946666666667</v>
      </c>
    </row>
    <row r="21" spans="2:12" s="27" customFormat="1" ht="21.95" customHeight="1" x14ac:dyDescent="0.25">
      <c r="B21" s="28" t="s">
        <v>19</v>
      </c>
      <c r="C21" s="28" t="s">
        <v>50</v>
      </c>
      <c r="D21" s="29" t="s">
        <v>51</v>
      </c>
      <c r="E21" s="28" t="s">
        <v>52</v>
      </c>
      <c r="F21" s="30" t="s">
        <v>53</v>
      </c>
      <c r="G21" s="28" t="s">
        <v>24</v>
      </c>
      <c r="H21" s="31" t="s">
        <v>54</v>
      </c>
      <c r="I21" s="32">
        <v>20180201</v>
      </c>
      <c r="J21" s="32">
        <v>20180713</v>
      </c>
      <c r="K21" s="28">
        <v>3102</v>
      </c>
      <c r="L21" s="33">
        <v>15015.943333333333</v>
      </c>
    </row>
    <row r="22" spans="2:12" s="27" customFormat="1" ht="21.95" customHeight="1" x14ac:dyDescent="0.25">
      <c r="B22" s="28" t="s">
        <v>19</v>
      </c>
      <c r="C22" s="28" t="s">
        <v>55</v>
      </c>
      <c r="D22" s="29" t="s">
        <v>56</v>
      </c>
      <c r="E22" s="28" t="s">
        <v>57</v>
      </c>
      <c r="F22" s="30" t="s">
        <v>58</v>
      </c>
      <c r="G22" s="28" t="s">
        <v>24</v>
      </c>
      <c r="H22" s="31" t="s">
        <v>59</v>
      </c>
      <c r="I22" s="32">
        <v>20180201</v>
      </c>
      <c r="J22" s="32">
        <v>20180713</v>
      </c>
      <c r="K22" s="28">
        <v>3102</v>
      </c>
      <c r="L22" s="33">
        <v>15124.580000000002</v>
      </c>
    </row>
    <row r="23" spans="2:12" s="27" customFormat="1" ht="21.95" customHeight="1" x14ac:dyDescent="0.25">
      <c r="B23" s="28" t="s">
        <v>19</v>
      </c>
      <c r="C23" s="28" t="s">
        <v>60</v>
      </c>
      <c r="D23" s="29" t="s">
        <v>61</v>
      </c>
      <c r="E23" s="28" t="s">
        <v>62</v>
      </c>
      <c r="F23" s="30" t="s">
        <v>63</v>
      </c>
      <c r="G23" s="28" t="s">
        <v>64</v>
      </c>
      <c r="H23" s="31" t="s">
        <v>54</v>
      </c>
      <c r="I23" s="32">
        <v>20180201</v>
      </c>
      <c r="J23" s="32">
        <v>20180713</v>
      </c>
      <c r="K23" s="28">
        <v>3102</v>
      </c>
      <c r="L23" s="33">
        <v>19691.286666666663</v>
      </c>
    </row>
    <row r="24" spans="2:12" s="27" customFormat="1" ht="21.95" customHeight="1" x14ac:dyDescent="0.25">
      <c r="B24" s="28" t="s">
        <v>19</v>
      </c>
      <c r="C24" s="28" t="s">
        <v>65</v>
      </c>
      <c r="D24" s="29" t="s">
        <v>66</v>
      </c>
      <c r="E24" s="28" t="s">
        <v>67</v>
      </c>
      <c r="F24" s="30" t="s">
        <v>68</v>
      </c>
      <c r="G24" s="28" t="s">
        <v>64</v>
      </c>
      <c r="H24" s="31" t="s">
        <v>34</v>
      </c>
      <c r="I24" s="32">
        <v>20180201</v>
      </c>
      <c r="J24" s="32">
        <v>20180713</v>
      </c>
      <c r="K24" s="28">
        <v>3102</v>
      </c>
      <c r="L24" s="33">
        <v>24366.760000000002</v>
      </c>
    </row>
    <row r="25" spans="2:12" s="27" customFormat="1" ht="21.95" customHeight="1" x14ac:dyDescent="0.25">
      <c r="B25" s="28" t="s">
        <v>19</v>
      </c>
      <c r="C25" s="28" t="s">
        <v>69</v>
      </c>
      <c r="D25" s="29" t="s">
        <v>70</v>
      </c>
      <c r="E25" s="28" t="s">
        <v>71</v>
      </c>
      <c r="F25" s="30" t="s">
        <v>72</v>
      </c>
      <c r="G25" s="28" t="s">
        <v>73</v>
      </c>
      <c r="H25" s="31" t="s">
        <v>44</v>
      </c>
      <c r="I25" s="32">
        <v>20180201</v>
      </c>
      <c r="J25" s="32">
        <v>20180713</v>
      </c>
      <c r="K25" s="28">
        <v>3102</v>
      </c>
      <c r="L25" s="33">
        <v>12761.33</v>
      </c>
    </row>
    <row r="26" spans="2:12" s="27" customFormat="1" ht="21.95" customHeight="1" x14ac:dyDescent="0.25">
      <c r="B26" s="28" t="s">
        <v>19</v>
      </c>
      <c r="C26" s="28" t="s">
        <v>74</v>
      </c>
      <c r="D26" s="29" t="s">
        <v>75</v>
      </c>
      <c r="E26" s="28" t="s">
        <v>76</v>
      </c>
      <c r="F26" s="30" t="s">
        <v>77</v>
      </c>
      <c r="G26" s="28" t="s">
        <v>24</v>
      </c>
      <c r="H26" s="31" t="s">
        <v>78</v>
      </c>
      <c r="I26" s="32">
        <v>20180201</v>
      </c>
      <c r="J26" s="32">
        <v>20180713</v>
      </c>
      <c r="K26" s="28">
        <v>3102</v>
      </c>
      <c r="L26" s="33">
        <v>6285.9</v>
      </c>
    </row>
    <row r="27" spans="2:12" s="27" customFormat="1" ht="21.95" customHeight="1" x14ac:dyDescent="0.25">
      <c r="B27" s="28" t="s">
        <v>19</v>
      </c>
      <c r="C27" s="28" t="s">
        <v>79</v>
      </c>
      <c r="D27" s="29" t="s">
        <v>80</v>
      </c>
      <c r="E27" s="28" t="s">
        <v>81</v>
      </c>
      <c r="F27" s="30" t="s">
        <v>82</v>
      </c>
      <c r="G27" s="28" t="s">
        <v>64</v>
      </c>
      <c r="H27" s="31" t="s">
        <v>83</v>
      </c>
      <c r="I27" s="32">
        <v>20180201</v>
      </c>
      <c r="J27" s="32">
        <v>20180713</v>
      </c>
      <c r="K27" s="28">
        <v>3102</v>
      </c>
      <c r="L27" s="33">
        <v>22319.5</v>
      </c>
    </row>
    <row r="28" spans="2:12" s="27" customFormat="1" ht="21.95" customHeight="1" x14ac:dyDescent="0.25">
      <c r="B28" s="28" t="s">
        <v>19</v>
      </c>
      <c r="C28" s="28" t="s">
        <v>84</v>
      </c>
      <c r="D28" s="29" t="s">
        <v>85</v>
      </c>
      <c r="E28" s="28" t="s">
        <v>86</v>
      </c>
      <c r="F28" s="30" t="s">
        <v>87</v>
      </c>
      <c r="G28" s="28" t="s">
        <v>73</v>
      </c>
      <c r="H28" s="31" t="s">
        <v>34</v>
      </c>
      <c r="I28" s="32">
        <v>20180201</v>
      </c>
      <c r="J28" s="32">
        <v>20180713</v>
      </c>
      <c r="K28" s="28">
        <v>3102</v>
      </c>
      <c r="L28" s="33">
        <v>5558.74</v>
      </c>
    </row>
    <row r="29" spans="2:12" s="27" customFormat="1" ht="21.95" customHeight="1" x14ac:dyDescent="0.25">
      <c r="B29" s="28" t="s">
        <v>19</v>
      </c>
      <c r="C29" s="28" t="s">
        <v>88</v>
      </c>
      <c r="D29" s="29" t="s">
        <v>89</v>
      </c>
      <c r="E29" s="28" t="s">
        <v>90</v>
      </c>
      <c r="F29" s="30" t="s">
        <v>91</v>
      </c>
      <c r="G29" s="28" t="s">
        <v>24</v>
      </c>
      <c r="H29" s="31" t="s">
        <v>78</v>
      </c>
      <c r="I29" s="32">
        <v>20180201</v>
      </c>
      <c r="J29" s="32">
        <v>20180713</v>
      </c>
      <c r="K29" s="28">
        <v>3102</v>
      </c>
      <c r="L29" s="33">
        <v>20548.305185185185</v>
      </c>
    </row>
    <row r="30" spans="2:12" s="27" customFormat="1" ht="21.95" customHeight="1" x14ac:dyDescent="0.25">
      <c r="B30" s="28" t="s">
        <v>19</v>
      </c>
      <c r="C30" s="28" t="s">
        <v>92</v>
      </c>
      <c r="D30" s="29" t="s">
        <v>93</v>
      </c>
      <c r="E30" s="28" t="s">
        <v>94</v>
      </c>
      <c r="F30" s="30" t="s">
        <v>95</v>
      </c>
      <c r="G30" s="28" t="s">
        <v>24</v>
      </c>
      <c r="H30" s="31" t="s">
        <v>83</v>
      </c>
      <c r="I30" s="32">
        <v>20180201</v>
      </c>
      <c r="J30" s="32">
        <v>20180713</v>
      </c>
      <c r="K30" s="28">
        <v>3102</v>
      </c>
      <c r="L30" s="33">
        <v>18118.777777777777</v>
      </c>
    </row>
    <row r="31" spans="2:12" s="27" customFormat="1" ht="21.95" customHeight="1" x14ac:dyDescent="0.25">
      <c r="B31" s="28" t="s">
        <v>19</v>
      </c>
      <c r="C31" s="28" t="s">
        <v>96</v>
      </c>
      <c r="D31" s="29" t="s">
        <v>97</v>
      </c>
      <c r="E31" s="28" t="s">
        <v>98</v>
      </c>
      <c r="F31" s="30" t="s">
        <v>99</v>
      </c>
      <c r="G31" s="28" t="s">
        <v>24</v>
      </c>
      <c r="H31" s="31" t="s">
        <v>100</v>
      </c>
      <c r="I31" s="32">
        <v>20180201</v>
      </c>
      <c r="J31" s="32">
        <v>20180713</v>
      </c>
      <c r="K31" s="28">
        <v>3102</v>
      </c>
      <c r="L31" s="33">
        <v>18838.239999999998</v>
      </c>
    </row>
    <row r="32" spans="2:12" s="27" customFormat="1" ht="21.95" customHeight="1" x14ac:dyDescent="0.25">
      <c r="B32" s="28" t="s">
        <v>19</v>
      </c>
      <c r="C32" s="28" t="s">
        <v>101</v>
      </c>
      <c r="D32" s="29" t="s">
        <v>102</v>
      </c>
      <c r="E32" s="28" t="s">
        <v>103</v>
      </c>
      <c r="F32" s="30" t="s">
        <v>104</v>
      </c>
      <c r="G32" s="28" t="s">
        <v>64</v>
      </c>
      <c r="H32" s="31" t="s">
        <v>83</v>
      </c>
      <c r="I32" s="32">
        <v>20180201</v>
      </c>
      <c r="J32" s="32">
        <v>20180713</v>
      </c>
      <c r="K32" s="28">
        <v>3102</v>
      </c>
      <c r="L32" s="33">
        <v>30997.426666666663</v>
      </c>
    </row>
    <row r="33" spans="2:12" s="27" customFormat="1" ht="21.95" customHeight="1" x14ac:dyDescent="0.25">
      <c r="B33" s="28" t="s">
        <v>19</v>
      </c>
      <c r="C33" s="28" t="s">
        <v>105</v>
      </c>
      <c r="D33" s="29" t="s">
        <v>106</v>
      </c>
      <c r="E33" s="28" t="s">
        <v>107</v>
      </c>
      <c r="F33" s="30" t="s">
        <v>108</v>
      </c>
      <c r="G33" s="28" t="s">
        <v>64</v>
      </c>
      <c r="H33" s="31" t="s">
        <v>25</v>
      </c>
      <c r="I33" s="32">
        <v>20180201</v>
      </c>
      <c r="J33" s="32">
        <v>20180713</v>
      </c>
      <c r="K33" s="28">
        <v>3102</v>
      </c>
      <c r="L33" s="33">
        <v>14947.679999999998</v>
      </c>
    </row>
    <row r="34" spans="2:12" s="27" customFormat="1" ht="21.95" customHeight="1" x14ac:dyDescent="0.25">
      <c r="B34" s="28" t="s">
        <v>19</v>
      </c>
      <c r="C34" s="28" t="s">
        <v>109</v>
      </c>
      <c r="D34" s="29" t="s">
        <v>110</v>
      </c>
      <c r="E34" s="28" t="s">
        <v>111</v>
      </c>
      <c r="F34" s="30" t="s">
        <v>112</v>
      </c>
      <c r="G34" s="28" t="s">
        <v>64</v>
      </c>
      <c r="H34" s="31" t="s">
        <v>39</v>
      </c>
      <c r="I34" s="32">
        <v>20180201</v>
      </c>
      <c r="J34" s="32">
        <v>20180713</v>
      </c>
      <c r="K34" s="28">
        <v>3102</v>
      </c>
      <c r="L34" s="33">
        <v>14258.023333333333</v>
      </c>
    </row>
    <row r="35" spans="2:12" s="27" customFormat="1" ht="21.95" customHeight="1" x14ac:dyDescent="0.25">
      <c r="B35" s="28" t="s">
        <v>19</v>
      </c>
      <c r="C35" s="28" t="s">
        <v>113</v>
      </c>
      <c r="D35" s="29" t="s">
        <v>114</v>
      </c>
      <c r="E35" s="28" t="s">
        <v>115</v>
      </c>
      <c r="F35" s="30" t="s">
        <v>116</v>
      </c>
      <c r="G35" s="28" t="s">
        <v>24</v>
      </c>
      <c r="H35" s="31" t="s">
        <v>117</v>
      </c>
      <c r="I35" s="32">
        <v>20180201</v>
      </c>
      <c r="J35" s="32">
        <v>20180713</v>
      </c>
      <c r="K35" s="28">
        <v>3102</v>
      </c>
      <c r="L35" s="33">
        <v>26192.253333333334</v>
      </c>
    </row>
    <row r="36" spans="2:12" s="27" customFormat="1" ht="21.95" customHeight="1" x14ac:dyDescent="0.25">
      <c r="B36" s="28" t="s">
        <v>19</v>
      </c>
      <c r="C36" s="28" t="s">
        <v>118</v>
      </c>
      <c r="D36" s="29" t="s">
        <v>119</v>
      </c>
      <c r="E36" s="28" t="s">
        <v>120</v>
      </c>
      <c r="F36" s="30" t="s">
        <v>121</v>
      </c>
      <c r="G36" s="28" t="s">
        <v>64</v>
      </c>
      <c r="H36" s="31" t="s">
        <v>59</v>
      </c>
      <c r="I36" s="32">
        <v>20180201</v>
      </c>
      <c r="J36" s="32">
        <v>20180713</v>
      </c>
      <c r="K36" s="28">
        <v>3102</v>
      </c>
      <c r="L36" s="33">
        <v>17473.133333333331</v>
      </c>
    </row>
    <row r="37" spans="2:12" s="27" customFormat="1" ht="21.95" customHeight="1" x14ac:dyDescent="0.25">
      <c r="B37" s="28" t="s">
        <v>19</v>
      </c>
      <c r="C37" s="28" t="s">
        <v>122</v>
      </c>
      <c r="D37" s="29" t="s">
        <v>123</v>
      </c>
      <c r="E37" s="28" t="s">
        <v>124</v>
      </c>
      <c r="F37" s="30" t="s">
        <v>125</v>
      </c>
      <c r="G37" s="28" t="s">
        <v>24</v>
      </c>
      <c r="H37" s="31" t="s">
        <v>78</v>
      </c>
      <c r="I37" s="32">
        <v>20180201</v>
      </c>
      <c r="J37" s="32">
        <v>20180713</v>
      </c>
      <c r="K37" s="28">
        <v>3102</v>
      </c>
      <c r="L37" s="33">
        <v>15608.466666666667</v>
      </c>
    </row>
    <row r="38" spans="2:12" s="27" customFormat="1" ht="21.95" customHeight="1" x14ac:dyDescent="0.25">
      <c r="B38" s="28" t="s">
        <v>19</v>
      </c>
      <c r="C38" s="28" t="s">
        <v>126</v>
      </c>
      <c r="D38" s="29" t="s">
        <v>127</v>
      </c>
      <c r="E38" s="28" t="s">
        <v>128</v>
      </c>
      <c r="F38" s="30" t="s">
        <v>129</v>
      </c>
      <c r="G38" s="28" t="s">
        <v>64</v>
      </c>
      <c r="H38" s="31" t="s">
        <v>130</v>
      </c>
      <c r="I38" s="32">
        <v>20180201</v>
      </c>
      <c r="J38" s="32">
        <v>20180713</v>
      </c>
      <c r="K38" s="28">
        <v>3102</v>
      </c>
      <c r="L38" s="33">
        <v>13627.885185185187</v>
      </c>
    </row>
    <row r="39" spans="2:12" s="27" customFormat="1" ht="21.95" customHeight="1" x14ac:dyDescent="0.25">
      <c r="B39" s="28" t="s">
        <v>19</v>
      </c>
      <c r="C39" s="28" t="s">
        <v>131</v>
      </c>
      <c r="D39" s="29" t="s">
        <v>132</v>
      </c>
      <c r="E39" s="28" t="s">
        <v>133</v>
      </c>
      <c r="F39" s="30" t="s">
        <v>134</v>
      </c>
      <c r="G39" s="28" t="s">
        <v>73</v>
      </c>
      <c r="H39" s="31" t="s">
        <v>59</v>
      </c>
      <c r="I39" s="32">
        <v>20180201</v>
      </c>
      <c r="J39" s="32">
        <v>20180713</v>
      </c>
      <c r="K39" s="28">
        <v>3102</v>
      </c>
      <c r="L39" s="33">
        <v>23238.223333333335</v>
      </c>
    </row>
    <row r="40" spans="2:12" s="27" customFormat="1" ht="21.95" customHeight="1" x14ac:dyDescent="0.25">
      <c r="B40" s="28" t="s">
        <v>19</v>
      </c>
      <c r="C40" s="28" t="s">
        <v>135</v>
      </c>
      <c r="D40" s="29" t="s">
        <v>136</v>
      </c>
      <c r="E40" s="28" t="s">
        <v>137</v>
      </c>
      <c r="F40" s="30" t="s">
        <v>138</v>
      </c>
      <c r="G40" s="28" t="s">
        <v>24</v>
      </c>
      <c r="H40" s="31" t="s">
        <v>34</v>
      </c>
      <c r="I40" s="32">
        <v>20180201</v>
      </c>
      <c r="J40" s="32">
        <v>20180713</v>
      </c>
      <c r="K40" s="28">
        <v>3102</v>
      </c>
      <c r="L40" s="33">
        <v>26625.506666666668</v>
      </c>
    </row>
    <row r="41" spans="2:12" s="27" customFormat="1" ht="21.95" customHeight="1" x14ac:dyDescent="0.25">
      <c r="B41" s="28" t="s">
        <v>19</v>
      </c>
      <c r="C41" s="28" t="s">
        <v>139</v>
      </c>
      <c r="D41" s="29" t="s">
        <v>140</v>
      </c>
      <c r="E41" s="28" t="s">
        <v>141</v>
      </c>
      <c r="F41" s="30" t="s">
        <v>142</v>
      </c>
      <c r="G41" s="28" t="s">
        <v>24</v>
      </c>
      <c r="H41" s="31" t="s">
        <v>143</v>
      </c>
      <c r="I41" s="32">
        <v>20180201</v>
      </c>
      <c r="J41" s="32">
        <v>20180713</v>
      </c>
      <c r="K41" s="28">
        <v>3102</v>
      </c>
      <c r="L41" s="33">
        <v>21505.200000000001</v>
      </c>
    </row>
    <row r="42" spans="2:12" s="27" customFormat="1" ht="21.95" customHeight="1" x14ac:dyDescent="0.25">
      <c r="B42" s="28" t="s">
        <v>19</v>
      </c>
      <c r="C42" s="28" t="s">
        <v>144</v>
      </c>
      <c r="D42" s="29" t="s">
        <v>145</v>
      </c>
      <c r="E42" s="28" t="s">
        <v>146</v>
      </c>
      <c r="F42" s="30" t="s">
        <v>147</v>
      </c>
      <c r="G42" s="28" t="s">
        <v>64</v>
      </c>
      <c r="H42" s="31" t="s">
        <v>83</v>
      </c>
      <c r="I42" s="32">
        <v>20180201</v>
      </c>
      <c r="J42" s="32">
        <v>20180713</v>
      </c>
      <c r="K42" s="28">
        <v>3102</v>
      </c>
      <c r="L42" s="33">
        <v>30997.426666666663</v>
      </c>
    </row>
    <row r="43" spans="2:12" s="27" customFormat="1" ht="21.95" customHeight="1" x14ac:dyDescent="0.25">
      <c r="B43" s="28" t="s">
        <v>19</v>
      </c>
      <c r="C43" s="28" t="s">
        <v>148</v>
      </c>
      <c r="D43" s="29" t="s">
        <v>149</v>
      </c>
      <c r="E43" s="28" t="s">
        <v>150</v>
      </c>
      <c r="F43" s="30" t="s">
        <v>151</v>
      </c>
      <c r="G43" s="28" t="s">
        <v>24</v>
      </c>
      <c r="H43" s="31" t="s">
        <v>44</v>
      </c>
      <c r="I43" s="32">
        <v>20180201</v>
      </c>
      <c r="J43" s="32">
        <v>20180713</v>
      </c>
      <c r="K43" s="28">
        <v>3102</v>
      </c>
      <c r="L43" s="33">
        <v>14179.24</v>
      </c>
    </row>
    <row r="44" spans="2:12" s="27" customFormat="1" ht="21.95" customHeight="1" x14ac:dyDescent="0.25">
      <c r="B44" s="28" t="s">
        <v>19</v>
      </c>
      <c r="C44" s="28" t="s">
        <v>152</v>
      </c>
      <c r="D44" s="29" t="s">
        <v>153</v>
      </c>
      <c r="E44" s="28" t="s">
        <v>154</v>
      </c>
      <c r="F44" s="30" t="s">
        <v>155</v>
      </c>
      <c r="G44" s="28" t="s">
        <v>24</v>
      </c>
      <c r="H44" s="31" t="s">
        <v>34</v>
      </c>
      <c r="I44" s="32">
        <v>20180201</v>
      </c>
      <c r="J44" s="32">
        <v>20180713</v>
      </c>
      <c r="K44" s="28">
        <v>3102</v>
      </c>
      <c r="L44" s="33">
        <v>20011.633333333335</v>
      </c>
    </row>
    <row r="45" spans="2:12" s="27" customFormat="1" ht="21.95" customHeight="1" x14ac:dyDescent="0.25">
      <c r="B45" s="28" t="s">
        <v>19</v>
      </c>
      <c r="C45" s="28" t="s">
        <v>156</v>
      </c>
      <c r="D45" s="29" t="s">
        <v>157</v>
      </c>
      <c r="E45" s="28" t="s">
        <v>158</v>
      </c>
      <c r="F45" s="30" t="s">
        <v>159</v>
      </c>
      <c r="G45" s="28" t="s">
        <v>64</v>
      </c>
      <c r="H45" s="31" t="s">
        <v>59</v>
      </c>
      <c r="I45" s="32">
        <v>20180201</v>
      </c>
      <c r="J45" s="32">
        <v>20180713</v>
      </c>
      <c r="K45" s="28">
        <v>3102</v>
      </c>
      <c r="L45" s="33">
        <v>17128.719259259258</v>
      </c>
    </row>
    <row r="46" spans="2:12" s="27" customFormat="1" ht="21.95" customHeight="1" x14ac:dyDescent="0.25">
      <c r="B46" s="28" t="s">
        <v>19</v>
      </c>
      <c r="C46" s="28" t="s">
        <v>160</v>
      </c>
      <c r="D46" s="29" t="s">
        <v>161</v>
      </c>
      <c r="E46" s="28" t="s">
        <v>162</v>
      </c>
      <c r="F46" s="30" t="s">
        <v>163</v>
      </c>
      <c r="G46" s="28" t="s">
        <v>64</v>
      </c>
      <c r="H46" s="31" t="s">
        <v>83</v>
      </c>
      <c r="I46" s="32">
        <v>20180201</v>
      </c>
      <c r="J46" s="32">
        <v>20180713</v>
      </c>
      <c r="K46" s="28">
        <v>3102</v>
      </c>
      <c r="L46" s="33">
        <v>17609.75</v>
      </c>
    </row>
    <row r="47" spans="2:12" s="27" customFormat="1" ht="21.95" customHeight="1" x14ac:dyDescent="0.25">
      <c r="B47" s="28" t="s">
        <v>19</v>
      </c>
      <c r="C47" s="28" t="s">
        <v>164</v>
      </c>
      <c r="D47" s="29" t="s">
        <v>165</v>
      </c>
      <c r="E47" s="28" t="s">
        <v>166</v>
      </c>
      <c r="F47" s="30" t="s">
        <v>167</v>
      </c>
      <c r="G47" s="28" t="s">
        <v>24</v>
      </c>
      <c r="H47" s="31" t="s">
        <v>39</v>
      </c>
      <c r="I47" s="32">
        <v>20180201</v>
      </c>
      <c r="J47" s="32">
        <v>20180713</v>
      </c>
      <c r="K47" s="28">
        <v>3102</v>
      </c>
      <c r="L47" s="33">
        <v>20362.966666666667</v>
      </c>
    </row>
    <row r="48" spans="2:12" s="27" customFormat="1" ht="21.95" customHeight="1" x14ac:dyDescent="0.25">
      <c r="B48" s="28" t="s">
        <v>19</v>
      </c>
      <c r="C48" s="28" t="s">
        <v>168</v>
      </c>
      <c r="D48" s="29" t="s">
        <v>169</v>
      </c>
      <c r="E48" s="28" t="s">
        <v>170</v>
      </c>
      <c r="F48" s="30" t="s">
        <v>171</v>
      </c>
      <c r="G48" s="28" t="s">
        <v>64</v>
      </c>
      <c r="H48" s="31" t="s">
        <v>83</v>
      </c>
      <c r="I48" s="32">
        <v>20180201</v>
      </c>
      <c r="J48" s="32">
        <v>20180713</v>
      </c>
      <c r="K48" s="28">
        <v>3102</v>
      </c>
      <c r="L48" s="33">
        <v>30091.533333333333</v>
      </c>
    </row>
    <row r="49" spans="1:246" s="1" customFormat="1" ht="15" customHeight="1" x14ac:dyDescent="0.25"/>
    <row r="50" spans="1:246" s="1" customFormat="1" ht="15" customHeight="1" x14ac:dyDescent="0.25"/>
    <row r="51" spans="1:246" s="1" customFormat="1" ht="15" customHeight="1" x14ac:dyDescent="0.25"/>
    <row r="52" spans="1:246" s="1" customFormat="1" ht="15" customHeight="1" x14ac:dyDescent="0.25"/>
    <row r="53" spans="1:246" s="1" customFormat="1" ht="15" customHeight="1" x14ac:dyDescent="0.25"/>
    <row r="54" spans="1:246" s="2" customFormat="1" ht="19.149999999999999" customHeight="1" x14ac:dyDescent="0.35"/>
    <row r="55" spans="1:246" s="2" customFormat="1" ht="19.149999999999999" customHeight="1" x14ac:dyDescent="0.35"/>
    <row r="56" spans="1:246" s="2" customFormat="1" ht="23.25" x14ac:dyDescent="0.35">
      <c r="B56" s="3" t="s">
        <v>0</v>
      </c>
      <c r="C56" s="4"/>
      <c r="D56" s="4"/>
      <c r="E56" s="4"/>
      <c r="F56" s="4"/>
      <c r="G56" s="4"/>
      <c r="H56" s="4"/>
      <c r="I56" s="4"/>
      <c r="J56" s="5"/>
      <c r="K56" s="6" t="s">
        <v>1</v>
      </c>
      <c r="L56" s="7" t="s">
        <v>2</v>
      </c>
    </row>
    <row r="57" spans="1:246" s="2" customFormat="1" ht="23.25" x14ac:dyDescent="0.35">
      <c r="B57" s="8" t="s">
        <v>3</v>
      </c>
      <c r="C57" s="9"/>
      <c r="D57" s="9"/>
      <c r="E57" s="9"/>
      <c r="F57" s="9"/>
      <c r="G57" s="9"/>
      <c r="H57" s="9"/>
      <c r="I57" s="9"/>
      <c r="J57" s="9"/>
      <c r="K57" s="10" t="s">
        <v>4</v>
      </c>
      <c r="L57" s="11" t="str">
        <f>'[1]Caratula Resumen'!E$19</f>
        <v>1er. Trimestre 2018</v>
      </c>
    </row>
    <row r="58" spans="1:246" s="2" customFormat="1" ht="19.899999999999999" customHeight="1" x14ac:dyDescent="0.35">
      <c r="B58" s="12"/>
      <c r="C58" s="13"/>
      <c r="D58" s="13"/>
      <c r="E58" s="13"/>
      <c r="F58" s="13"/>
      <c r="G58" s="13"/>
      <c r="H58" s="13"/>
      <c r="I58" s="13"/>
      <c r="J58" s="14"/>
      <c r="K58" s="14"/>
      <c r="L58" s="15" t="s">
        <v>172</v>
      </c>
    </row>
    <row r="59" spans="1:246" s="2" customFormat="1" ht="9.6" customHeight="1" x14ac:dyDescent="0.35"/>
    <row r="60" spans="1:246" s="19" customFormat="1" ht="53.25" customHeight="1" x14ac:dyDescent="0.35">
      <c r="A60" s="16"/>
      <c r="B60" s="17" t="s">
        <v>6</v>
      </c>
      <c r="C60" s="17" t="s">
        <v>7</v>
      </c>
      <c r="D60" s="17" t="s">
        <v>8</v>
      </c>
      <c r="E60" s="17" t="s">
        <v>9</v>
      </c>
      <c r="F60" s="18" t="s">
        <v>10</v>
      </c>
      <c r="G60" s="17" t="s">
        <v>11</v>
      </c>
      <c r="H60" s="17"/>
      <c r="I60" s="17" t="s">
        <v>12</v>
      </c>
      <c r="J60" s="17"/>
      <c r="K60" s="18" t="s">
        <v>13</v>
      </c>
      <c r="L60" s="18" t="s">
        <v>14</v>
      </c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  <c r="BF60" s="16"/>
      <c r="BG60" s="16"/>
      <c r="BH60" s="16"/>
      <c r="BI60" s="16"/>
      <c r="BJ60" s="16"/>
      <c r="BK60" s="16"/>
      <c r="BL60" s="16"/>
      <c r="BM60" s="16"/>
      <c r="BN60" s="16"/>
      <c r="BO60" s="16"/>
      <c r="BP60" s="16"/>
      <c r="BQ60" s="16"/>
      <c r="BR60" s="16"/>
      <c r="BS60" s="16"/>
      <c r="BT60" s="16"/>
      <c r="BU60" s="16"/>
      <c r="BV60" s="16"/>
      <c r="BW60" s="16"/>
      <c r="BX60" s="16"/>
      <c r="BY60" s="16"/>
      <c r="BZ60" s="16"/>
      <c r="CA60" s="16"/>
      <c r="CB60" s="16"/>
      <c r="CC60" s="16"/>
      <c r="CD60" s="16"/>
      <c r="CE60" s="16"/>
      <c r="CF60" s="16"/>
      <c r="CG60" s="16"/>
      <c r="CH60" s="16"/>
      <c r="CI60" s="16"/>
      <c r="CJ60" s="16"/>
      <c r="CK60" s="16"/>
      <c r="CL60" s="16"/>
      <c r="CM60" s="16"/>
      <c r="CN60" s="16"/>
      <c r="CO60" s="16"/>
      <c r="CP60" s="16"/>
      <c r="CQ60" s="16"/>
      <c r="CR60" s="16"/>
      <c r="CS60" s="16"/>
      <c r="CT60" s="16"/>
      <c r="CU60" s="16"/>
      <c r="CV60" s="16"/>
      <c r="CW60" s="16"/>
      <c r="CX60" s="16"/>
      <c r="CY60" s="16"/>
      <c r="CZ60" s="16"/>
      <c r="DA60" s="16"/>
      <c r="DB60" s="16"/>
      <c r="DC60" s="16"/>
      <c r="DD60" s="16"/>
      <c r="DE60" s="16"/>
      <c r="DF60" s="16"/>
      <c r="DG60" s="16"/>
      <c r="DH60" s="16"/>
      <c r="DI60" s="16"/>
      <c r="DJ60" s="16"/>
      <c r="DK60" s="16"/>
      <c r="DL60" s="16"/>
      <c r="DM60" s="16"/>
      <c r="DN60" s="16"/>
      <c r="DO60" s="16"/>
      <c r="DP60" s="16"/>
      <c r="DQ60" s="16"/>
      <c r="DR60" s="16"/>
      <c r="DS60" s="16"/>
      <c r="DT60" s="16"/>
      <c r="DU60" s="16"/>
      <c r="DV60" s="16"/>
      <c r="DW60" s="16"/>
      <c r="DX60" s="16"/>
      <c r="DY60" s="16"/>
      <c r="DZ60" s="16"/>
      <c r="EA60" s="16"/>
      <c r="EB60" s="16"/>
      <c r="EC60" s="16"/>
      <c r="ED60" s="16"/>
      <c r="EE60" s="16"/>
      <c r="EF60" s="16"/>
      <c r="EG60" s="16"/>
      <c r="EH60" s="16"/>
      <c r="EI60" s="16"/>
      <c r="EJ60" s="16"/>
      <c r="EK60" s="16"/>
      <c r="EL60" s="16"/>
      <c r="EM60" s="16"/>
      <c r="EN60" s="16"/>
      <c r="EO60" s="16"/>
      <c r="EP60" s="16"/>
      <c r="EQ60" s="16"/>
      <c r="ER60" s="16"/>
      <c r="ES60" s="16"/>
      <c r="ET60" s="16"/>
      <c r="EU60" s="16"/>
      <c r="EV60" s="16"/>
      <c r="EW60" s="16"/>
      <c r="EX60" s="16"/>
      <c r="EY60" s="16"/>
      <c r="EZ60" s="16"/>
      <c r="FA60" s="16"/>
      <c r="FB60" s="16"/>
      <c r="FC60" s="16"/>
      <c r="FD60" s="16"/>
      <c r="FE60" s="16"/>
      <c r="FF60" s="16"/>
      <c r="FG60" s="16"/>
      <c r="FH60" s="16"/>
      <c r="FI60" s="16"/>
      <c r="FJ60" s="16"/>
      <c r="FK60" s="16"/>
      <c r="FL60" s="16"/>
      <c r="FM60" s="16"/>
      <c r="FN60" s="16"/>
      <c r="FO60" s="16"/>
      <c r="FP60" s="16"/>
      <c r="FQ60" s="16"/>
      <c r="FR60" s="16"/>
      <c r="FS60" s="16"/>
      <c r="FT60" s="16"/>
      <c r="FU60" s="16"/>
      <c r="FV60" s="16"/>
      <c r="FW60" s="16"/>
      <c r="FX60" s="16"/>
      <c r="FY60" s="16"/>
      <c r="FZ60" s="16"/>
      <c r="GA60" s="16"/>
      <c r="GB60" s="16"/>
      <c r="GC60" s="16"/>
      <c r="GD60" s="16"/>
      <c r="GE60" s="16"/>
      <c r="GF60" s="16"/>
      <c r="GG60" s="16"/>
      <c r="GH60" s="16"/>
      <c r="GI60" s="16"/>
      <c r="GJ60" s="16"/>
      <c r="GK60" s="16"/>
      <c r="GL60" s="16"/>
      <c r="GM60" s="16"/>
      <c r="GN60" s="16"/>
      <c r="GO60" s="16"/>
      <c r="GP60" s="16"/>
      <c r="GQ60" s="16"/>
      <c r="GR60" s="16"/>
      <c r="GS60" s="16"/>
      <c r="GT60" s="16"/>
      <c r="GU60" s="16"/>
      <c r="GV60" s="16"/>
      <c r="GW60" s="16"/>
      <c r="GX60" s="16"/>
      <c r="GY60" s="16"/>
      <c r="GZ60" s="16"/>
      <c r="HA60" s="16"/>
      <c r="HB60" s="16"/>
      <c r="HC60" s="16"/>
      <c r="HD60" s="16"/>
      <c r="HE60" s="16"/>
      <c r="HF60" s="16"/>
      <c r="HG60" s="16"/>
      <c r="HH60" s="16"/>
      <c r="HI60" s="16"/>
      <c r="HJ60" s="16"/>
      <c r="HK60" s="16"/>
      <c r="HL60" s="16"/>
      <c r="HM60" s="16"/>
      <c r="HN60" s="16"/>
      <c r="HO60" s="16"/>
      <c r="HP60" s="16"/>
      <c r="HQ60" s="16"/>
      <c r="HR60" s="16"/>
      <c r="HS60" s="16"/>
      <c r="HT60" s="16"/>
      <c r="HU60" s="16"/>
      <c r="HV60" s="16"/>
      <c r="HW60" s="16"/>
      <c r="HX60" s="16"/>
      <c r="HY60" s="16"/>
      <c r="HZ60" s="16"/>
      <c r="IA60" s="16"/>
      <c r="IB60" s="16"/>
      <c r="IC60" s="16"/>
      <c r="ID60" s="16"/>
      <c r="IE60" s="16"/>
      <c r="IF60" s="16"/>
      <c r="IG60" s="16"/>
      <c r="IH60" s="16"/>
      <c r="II60" s="16"/>
      <c r="IJ60" s="16"/>
      <c r="IK60" s="16"/>
    </row>
    <row r="61" spans="1:246" s="19" customFormat="1" ht="68.25" customHeight="1" x14ac:dyDescent="0.35">
      <c r="A61" s="16"/>
      <c r="B61" s="17"/>
      <c r="C61" s="17"/>
      <c r="D61" s="17"/>
      <c r="E61" s="17"/>
      <c r="F61" s="18"/>
      <c r="G61" s="20" t="s">
        <v>15</v>
      </c>
      <c r="H61" s="20" t="s">
        <v>16</v>
      </c>
      <c r="I61" s="21" t="s">
        <v>17</v>
      </c>
      <c r="J61" s="20" t="s">
        <v>18</v>
      </c>
      <c r="K61" s="18"/>
      <c r="L61" s="18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6"/>
      <c r="BJ61" s="16"/>
      <c r="BK61" s="16"/>
      <c r="BL61" s="16"/>
      <c r="BM61" s="16"/>
      <c r="BN61" s="16"/>
      <c r="BO61" s="16"/>
      <c r="BP61" s="16"/>
      <c r="BQ61" s="16"/>
      <c r="BR61" s="16"/>
      <c r="BS61" s="16"/>
      <c r="BT61" s="16"/>
      <c r="BU61" s="16"/>
      <c r="BV61" s="16"/>
      <c r="BW61" s="16"/>
      <c r="BX61" s="16"/>
      <c r="BY61" s="16"/>
      <c r="BZ61" s="16"/>
      <c r="CA61" s="16"/>
      <c r="CB61" s="16"/>
      <c r="CC61" s="16"/>
      <c r="CD61" s="16"/>
      <c r="CE61" s="16"/>
      <c r="CF61" s="16"/>
      <c r="CG61" s="16"/>
      <c r="CH61" s="16"/>
      <c r="CI61" s="16"/>
      <c r="CJ61" s="16"/>
      <c r="CK61" s="16"/>
      <c r="CL61" s="16"/>
      <c r="CM61" s="16"/>
      <c r="CN61" s="16"/>
      <c r="CO61" s="16"/>
      <c r="CP61" s="16"/>
      <c r="CQ61" s="16"/>
      <c r="CR61" s="16"/>
      <c r="CS61" s="16"/>
      <c r="CT61" s="16"/>
      <c r="CU61" s="16"/>
      <c r="CV61" s="16"/>
      <c r="CW61" s="16"/>
      <c r="CX61" s="16"/>
      <c r="CY61" s="16"/>
      <c r="CZ61" s="16"/>
      <c r="DA61" s="16"/>
      <c r="DB61" s="16"/>
      <c r="DC61" s="16"/>
      <c r="DD61" s="16"/>
      <c r="DE61" s="16"/>
      <c r="DF61" s="16"/>
      <c r="DG61" s="16"/>
      <c r="DH61" s="16"/>
      <c r="DI61" s="16"/>
      <c r="DJ61" s="16"/>
      <c r="DK61" s="16"/>
      <c r="DL61" s="16"/>
      <c r="DM61" s="16"/>
      <c r="DN61" s="16"/>
      <c r="DO61" s="16"/>
      <c r="DP61" s="16"/>
      <c r="DQ61" s="16"/>
      <c r="DR61" s="16"/>
      <c r="DS61" s="16"/>
      <c r="DT61" s="16"/>
      <c r="DU61" s="16"/>
      <c r="DV61" s="16"/>
      <c r="DW61" s="16"/>
      <c r="DX61" s="16"/>
      <c r="DY61" s="16"/>
      <c r="DZ61" s="16"/>
      <c r="EA61" s="16"/>
      <c r="EB61" s="16"/>
      <c r="EC61" s="16"/>
      <c r="ED61" s="16"/>
      <c r="EE61" s="16"/>
      <c r="EF61" s="16"/>
      <c r="EG61" s="16"/>
      <c r="EH61" s="16"/>
      <c r="EI61" s="16"/>
      <c r="EJ61" s="16"/>
      <c r="EK61" s="16"/>
      <c r="EL61" s="16"/>
      <c r="EM61" s="16"/>
      <c r="EN61" s="16"/>
      <c r="EO61" s="16"/>
      <c r="EP61" s="16"/>
      <c r="EQ61" s="16"/>
      <c r="ER61" s="16"/>
      <c r="ES61" s="16"/>
      <c r="ET61" s="16"/>
      <c r="EU61" s="16"/>
      <c r="EV61" s="16"/>
      <c r="EW61" s="16"/>
      <c r="EX61" s="16"/>
      <c r="EY61" s="16"/>
      <c r="EZ61" s="16"/>
      <c r="FA61" s="16"/>
      <c r="FB61" s="16"/>
      <c r="FC61" s="16"/>
      <c r="FD61" s="16"/>
      <c r="FE61" s="16"/>
      <c r="FF61" s="16"/>
      <c r="FG61" s="16"/>
      <c r="FH61" s="16"/>
      <c r="FI61" s="16"/>
      <c r="FJ61" s="16"/>
      <c r="FK61" s="16"/>
      <c r="FL61" s="16"/>
      <c r="FM61" s="16"/>
      <c r="FN61" s="16"/>
      <c r="FO61" s="16"/>
      <c r="FP61" s="16"/>
      <c r="FQ61" s="16"/>
      <c r="FR61" s="16"/>
      <c r="FS61" s="16"/>
      <c r="FT61" s="16"/>
      <c r="FU61" s="16"/>
      <c r="FV61" s="16"/>
      <c r="FW61" s="16"/>
      <c r="FX61" s="16"/>
      <c r="FY61" s="16"/>
      <c r="FZ61" s="16"/>
      <c r="GA61" s="16"/>
      <c r="GB61" s="16"/>
      <c r="GC61" s="16"/>
      <c r="GD61" s="16"/>
      <c r="GE61" s="16"/>
      <c r="GF61" s="16"/>
      <c r="GG61" s="16"/>
      <c r="GH61" s="16"/>
      <c r="GI61" s="16"/>
      <c r="GJ61" s="16"/>
      <c r="GK61" s="16"/>
      <c r="GL61" s="16"/>
      <c r="GM61" s="16"/>
      <c r="GN61" s="16"/>
      <c r="GO61" s="16"/>
      <c r="GP61" s="16"/>
      <c r="GQ61" s="16"/>
      <c r="GR61" s="16"/>
      <c r="GS61" s="16"/>
      <c r="GT61" s="16"/>
      <c r="GU61" s="16"/>
      <c r="GV61" s="16"/>
      <c r="GW61" s="16"/>
      <c r="GX61" s="16"/>
      <c r="GY61" s="16"/>
      <c r="GZ61" s="16"/>
      <c r="HA61" s="16"/>
      <c r="HB61" s="16"/>
      <c r="HC61" s="16"/>
      <c r="HD61" s="16"/>
      <c r="HE61" s="16"/>
      <c r="HF61" s="16"/>
      <c r="HG61" s="16"/>
      <c r="HH61" s="16"/>
      <c r="HI61" s="16"/>
      <c r="HJ61" s="16"/>
      <c r="HK61" s="16"/>
      <c r="HL61" s="16"/>
      <c r="HM61" s="16"/>
      <c r="HN61" s="16"/>
      <c r="HO61" s="16"/>
      <c r="HP61" s="16"/>
      <c r="HQ61" s="16"/>
      <c r="HR61" s="16"/>
      <c r="HS61" s="16"/>
      <c r="HT61" s="16"/>
      <c r="HU61" s="16"/>
      <c r="HV61" s="16"/>
      <c r="HW61" s="16"/>
      <c r="HX61" s="16"/>
      <c r="HY61" s="16"/>
      <c r="HZ61" s="16"/>
      <c r="IA61" s="16"/>
      <c r="IB61" s="16"/>
      <c r="IC61" s="16"/>
      <c r="ID61" s="16"/>
      <c r="IE61" s="16"/>
      <c r="IF61" s="16"/>
      <c r="IG61" s="16"/>
      <c r="IH61" s="16"/>
      <c r="II61" s="16"/>
      <c r="IJ61" s="16"/>
      <c r="IK61" s="16"/>
    </row>
    <row r="62" spans="1:246" s="2" customFormat="1" ht="6" customHeight="1" x14ac:dyDescent="0.35">
      <c r="A62" s="22"/>
      <c r="B62" s="22"/>
      <c r="C62" s="23"/>
      <c r="D62" s="23"/>
      <c r="E62" s="23"/>
      <c r="F62" s="23"/>
      <c r="G62" s="23"/>
      <c r="H62" s="23"/>
      <c r="I62" s="23"/>
      <c r="J62" s="24"/>
      <c r="K62" s="24"/>
      <c r="L62" s="25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BD62" s="26"/>
      <c r="BE62" s="26"/>
      <c r="BF62" s="26"/>
      <c r="BG62" s="26"/>
      <c r="BH62" s="26"/>
      <c r="BI62" s="26"/>
      <c r="BJ62" s="26"/>
      <c r="BK62" s="26"/>
      <c r="BL62" s="26"/>
      <c r="BM62" s="26"/>
      <c r="BN62" s="26"/>
      <c r="BO62" s="26"/>
      <c r="BP62" s="26"/>
      <c r="BQ62" s="26"/>
      <c r="BR62" s="26"/>
      <c r="BS62" s="26"/>
      <c r="BT62" s="26"/>
      <c r="BU62" s="26"/>
      <c r="BV62" s="26"/>
      <c r="BW62" s="26"/>
      <c r="BX62" s="26"/>
      <c r="BY62" s="26"/>
      <c r="BZ62" s="26"/>
      <c r="CA62" s="26"/>
      <c r="CB62" s="26"/>
      <c r="CC62" s="26"/>
      <c r="CD62" s="26"/>
      <c r="CE62" s="26"/>
      <c r="CF62" s="26"/>
      <c r="CG62" s="26"/>
      <c r="CH62" s="26"/>
      <c r="CI62" s="26"/>
      <c r="CJ62" s="26"/>
      <c r="CK62" s="26"/>
      <c r="CL62" s="26"/>
      <c r="CM62" s="26"/>
      <c r="CN62" s="26"/>
      <c r="CO62" s="26"/>
      <c r="CP62" s="26"/>
      <c r="CQ62" s="26"/>
      <c r="CR62" s="26"/>
      <c r="CS62" s="26"/>
      <c r="CT62" s="26"/>
      <c r="CU62" s="26"/>
      <c r="CV62" s="26"/>
      <c r="CW62" s="26"/>
      <c r="CX62" s="26"/>
      <c r="CY62" s="26"/>
      <c r="CZ62" s="26"/>
      <c r="DA62" s="26"/>
      <c r="DB62" s="26"/>
      <c r="DC62" s="26"/>
      <c r="DD62" s="26"/>
      <c r="DE62" s="26"/>
      <c r="DF62" s="26"/>
      <c r="DG62" s="26"/>
      <c r="DH62" s="26"/>
      <c r="DI62" s="26"/>
      <c r="DJ62" s="26"/>
      <c r="DK62" s="26"/>
      <c r="DL62" s="26"/>
      <c r="DM62" s="26"/>
      <c r="DN62" s="26"/>
      <c r="DO62" s="26"/>
      <c r="DP62" s="26"/>
      <c r="DQ62" s="26"/>
      <c r="DR62" s="26"/>
      <c r="DS62" s="26"/>
      <c r="DT62" s="26"/>
      <c r="DU62" s="26"/>
      <c r="DV62" s="26"/>
      <c r="DW62" s="26"/>
      <c r="DX62" s="26"/>
      <c r="DY62" s="26"/>
      <c r="DZ62" s="26"/>
      <c r="EA62" s="26"/>
      <c r="EB62" s="26"/>
      <c r="EC62" s="26"/>
      <c r="ED62" s="26"/>
      <c r="EE62" s="26"/>
      <c r="EF62" s="26"/>
      <c r="EG62" s="26"/>
      <c r="EH62" s="26"/>
      <c r="EI62" s="26"/>
      <c r="EJ62" s="26"/>
      <c r="EK62" s="26"/>
      <c r="EL62" s="26"/>
      <c r="EM62" s="26"/>
      <c r="EN62" s="26"/>
      <c r="EO62" s="26"/>
      <c r="EP62" s="26"/>
      <c r="EQ62" s="26"/>
      <c r="ER62" s="26"/>
      <c r="ES62" s="26"/>
      <c r="ET62" s="26"/>
      <c r="EU62" s="26"/>
      <c r="EV62" s="26"/>
      <c r="EW62" s="26"/>
      <c r="EX62" s="26"/>
      <c r="EY62" s="26"/>
      <c r="EZ62" s="26"/>
      <c r="FA62" s="26"/>
      <c r="FB62" s="26"/>
      <c r="FC62" s="26"/>
      <c r="FD62" s="26"/>
      <c r="FE62" s="26"/>
      <c r="FF62" s="26"/>
      <c r="FG62" s="26"/>
      <c r="FH62" s="26"/>
      <c r="FI62" s="26"/>
      <c r="FJ62" s="26"/>
      <c r="FK62" s="26"/>
      <c r="FL62" s="26"/>
      <c r="FM62" s="26"/>
      <c r="FN62" s="26"/>
      <c r="FO62" s="26"/>
      <c r="FP62" s="26"/>
      <c r="FQ62" s="26"/>
      <c r="FR62" s="26"/>
      <c r="FS62" s="26"/>
      <c r="FT62" s="26"/>
      <c r="FU62" s="26"/>
      <c r="FV62" s="26"/>
      <c r="FW62" s="26"/>
      <c r="FX62" s="26"/>
      <c r="FY62" s="26"/>
      <c r="FZ62" s="26"/>
      <c r="GA62" s="26"/>
      <c r="GB62" s="26"/>
      <c r="GC62" s="26"/>
      <c r="GD62" s="26"/>
      <c r="GE62" s="26"/>
      <c r="GF62" s="26"/>
      <c r="GG62" s="26"/>
      <c r="GH62" s="26"/>
      <c r="GI62" s="26"/>
      <c r="GJ62" s="26"/>
      <c r="GK62" s="26"/>
      <c r="GL62" s="26"/>
      <c r="GM62" s="26"/>
      <c r="GN62" s="26"/>
      <c r="GO62" s="26"/>
      <c r="GP62" s="26"/>
      <c r="GQ62" s="26"/>
      <c r="GR62" s="26"/>
      <c r="GS62" s="26"/>
      <c r="GT62" s="26"/>
      <c r="GU62" s="26"/>
      <c r="GV62" s="26"/>
      <c r="GW62" s="26"/>
      <c r="GX62" s="26"/>
      <c r="GY62" s="26"/>
      <c r="GZ62" s="26"/>
      <c r="HA62" s="26"/>
      <c r="HB62" s="26"/>
      <c r="HC62" s="26"/>
      <c r="HD62" s="26"/>
      <c r="HE62" s="26"/>
      <c r="HF62" s="26"/>
      <c r="HG62" s="26"/>
      <c r="HH62" s="26"/>
      <c r="HI62" s="26"/>
      <c r="HJ62" s="26"/>
      <c r="HK62" s="26"/>
      <c r="HL62" s="26"/>
      <c r="HM62" s="26"/>
      <c r="HN62" s="26"/>
      <c r="HO62" s="26"/>
      <c r="HP62" s="26"/>
      <c r="HQ62" s="26"/>
      <c r="HR62" s="26"/>
      <c r="HS62" s="26"/>
      <c r="HT62" s="26"/>
      <c r="HU62" s="26"/>
      <c r="HV62" s="26"/>
      <c r="HW62" s="26"/>
      <c r="HX62" s="26"/>
      <c r="HY62" s="26"/>
      <c r="HZ62" s="26"/>
      <c r="IA62" s="26"/>
      <c r="IB62" s="26"/>
      <c r="IC62" s="26"/>
      <c r="ID62" s="26"/>
      <c r="IE62" s="26"/>
      <c r="IF62" s="26"/>
      <c r="IG62" s="26"/>
      <c r="IH62" s="26"/>
      <c r="II62" s="26"/>
      <c r="IJ62" s="26"/>
      <c r="IK62" s="26"/>
      <c r="IL62" s="26"/>
    </row>
    <row r="63" spans="1:246" s="27" customFormat="1" ht="21.95" customHeight="1" x14ac:dyDescent="0.25">
      <c r="B63" s="28" t="s">
        <v>19</v>
      </c>
      <c r="C63" s="28" t="s">
        <v>173</v>
      </c>
      <c r="D63" s="29" t="s">
        <v>174</v>
      </c>
      <c r="E63" s="28" t="s">
        <v>175</v>
      </c>
      <c r="F63" s="30" t="s">
        <v>176</v>
      </c>
      <c r="G63" s="28" t="s">
        <v>73</v>
      </c>
      <c r="H63" s="31" t="s">
        <v>117</v>
      </c>
      <c r="I63" s="32">
        <v>20180201</v>
      </c>
      <c r="J63" s="32">
        <v>20180713</v>
      </c>
      <c r="K63" s="28">
        <v>3102</v>
      </c>
      <c r="L63" s="33">
        <v>30288.476666666666</v>
      </c>
    </row>
    <row r="64" spans="1:246" s="27" customFormat="1" ht="21.95" customHeight="1" x14ac:dyDescent="0.25">
      <c r="B64" s="28" t="s">
        <v>19</v>
      </c>
      <c r="C64" s="28" t="s">
        <v>177</v>
      </c>
      <c r="D64" s="29" t="s">
        <v>178</v>
      </c>
      <c r="E64" s="28" t="s">
        <v>179</v>
      </c>
      <c r="F64" s="30" t="s">
        <v>180</v>
      </c>
      <c r="G64" s="28" t="s">
        <v>73</v>
      </c>
      <c r="H64" s="31" t="s">
        <v>83</v>
      </c>
      <c r="I64" s="32">
        <v>20180201</v>
      </c>
      <c r="J64" s="32">
        <v>20180713</v>
      </c>
      <c r="K64" s="28">
        <v>3102</v>
      </c>
      <c r="L64" s="33">
        <v>27688.946666666667</v>
      </c>
    </row>
    <row r="65" spans="2:12" s="27" customFormat="1" ht="21.95" customHeight="1" x14ac:dyDescent="0.25">
      <c r="B65" s="28" t="s">
        <v>19</v>
      </c>
      <c r="C65" s="28" t="s">
        <v>181</v>
      </c>
      <c r="D65" s="29" t="s">
        <v>182</v>
      </c>
      <c r="E65" s="28" t="s">
        <v>183</v>
      </c>
      <c r="F65" s="30" t="s">
        <v>184</v>
      </c>
      <c r="G65" s="28" t="s">
        <v>64</v>
      </c>
      <c r="H65" s="31" t="s">
        <v>59</v>
      </c>
      <c r="I65" s="32">
        <v>20180201</v>
      </c>
      <c r="J65" s="32">
        <v>20180713</v>
      </c>
      <c r="K65" s="28">
        <v>3102</v>
      </c>
      <c r="L65" s="33">
        <v>19520.713333333333</v>
      </c>
    </row>
    <row r="66" spans="2:12" s="27" customFormat="1" ht="21.95" customHeight="1" x14ac:dyDescent="0.25">
      <c r="B66" s="28" t="s">
        <v>19</v>
      </c>
      <c r="C66" s="28" t="s">
        <v>185</v>
      </c>
      <c r="D66" s="29" t="s">
        <v>186</v>
      </c>
      <c r="E66" s="28" t="s">
        <v>187</v>
      </c>
      <c r="F66" s="30" t="s">
        <v>188</v>
      </c>
      <c r="G66" s="28" t="s">
        <v>73</v>
      </c>
      <c r="H66" s="31" t="s">
        <v>189</v>
      </c>
      <c r="I66" s="32">
        <v>20180201</v>
      </c>
      <c r="J66" s="32">
        <v>20180713</v>
      </c>
      <c r="K66" s="28">
        <v>3102</v>
      </c>
      <c r="L66" s="33">
        <v>13391.496666666668</v>
      </c>
    </row>
    <row r="67" spans="2:12" s="27" customFormat="1" ht="21.95" customHeight="1" x14ac:dyDescent="0.25">
      <c r="B67" s="28" t="s">
        <v>19</v>
      </c>
      <c r="C67" s="28" t="s">
        <v>190</v>
      </c>
      <c r="D67" s="29" t="s">
        <v>191</v>
      </c>
      <c r="E67" s="28" t="s">
        <v>192</v>
      </c>
      <c r="F67" s="30" t="s">
        <v>193</v>
      </c>
      <c r="G67" s="28" t="s">
        <v>73</v>
      </c>
      <c r="H67" s="31" t="s">
        <v>189</v>
      </c>
      <c r="I67" s="32">
        <v>20180201</v>
      </c>
      <c r="J67" s="32">
        <v>20180713</v>
      </c>
      <c r="K67" s="28">
        <v>3102</v>
      </c>
      <c r="L67" s="33">
        <v>14179.24</v>
      </c>
    </row>
    <row r="68" spans="2:12" s="27" customFormat="1" ht="21.95" customHeight="1" x14ac:dyDescent="0.25">
      <c r="B68" s="28" t="s">
        <v>19</v>
      </c>
      <c r="C68" s="28" t="s">
        <v>194</v>
      </c>
      <c r="D68" s="29" t="s">
        <v>195</v>
      </c>
      <c r="E68" s="28" t="s">
        <v>196</v>
      </c>
      <c r="F68" s="30" t="s">
        <v>197</v>
      </c>
      <c r="G68" s="28" t="s">
        <v>73</v>
      </c>
      <c r="H68" s="31" t="s">
        <v>25</v>
      </c>
      <c r="I68" s="32">
        <v>20180201</v>
      </c>
      <c r="J68" s="32">
        <v>20180713</v>
      </c>
      <c r="K68" s="28">
        <v>3102</v>
      </c>
      <c r="L68" s="33">
        <v>13869.657777777777</v>
      </c>
    </row>
    <row r="69" spans="2:12" s="27" customFormat="1" ht="21.95" customHeight="1" x14ac:dyDescent="0.25">
      <c r="B69" s="28" t="s">
        <v>19</v>
      </c>
      <c r="C69" s="28" t="s">
        <v>198</v>
      </c>
      <c r="D69" s="29" t="s">
        <v>199</v>
      </c>
      <c r="E69" s="28" t="s">
        <v>200</v>
      </c>
      <c r="F69" s="30" t="s">
        <v>201</v>
      </c>
      <c r="G69" s="28" t="s">
        <v>49</v>
      </c>
      <c r="H69" s="31" t="s">
        <v>59</v>
      </c>
      <c r="I69" s="32">
        <v>20180201</v>
      </c>
      <c r="J69" s="32">
        <v>20180713</v>
      </c>
      <c r="K69" s="28">
        <v>3102</v>
      </c>
      <c r="L69" s="33">
        <v>19131</v>
      </c>
    </row>
    <row r="70" spans="2:12" s="27" customFormat="1" ht="21.95" customHeight="1" x14ac:dyDescent="0.25">
      <c r="B70" s="28" t="s">
        <v>19</v>
      </c>
      <c r="C70" s="28" t="s">
        <v>202</v>
      </c>
      <c r="D70" s="29" t="s">
        <v>203</v>
      </c>
      <c r="E70" s="28" t="s">
        <v>204</v>
      </c>
      <c r="F70" s="30" t="s">
        <v>205</v>
      </c>
      <c r="G70" s="28" t="s">
        <v>73</v>
      </c>
      <c r="H70" s="31" t="s">
        <v>78</v>
      </c>
      <c r="I70" s="32">
        <v>20180201</v>
      </c>
      <c r="J70" s="32">
        <v>20180713</v>
      </c>
      <c r="K70" s="28">
        <v>3102</v>
      </c>
      <c r="L70" s="33">
        <v>14333.066666666666</v>
      </c>
    </row>
    <row r="71" spans="2:12" s="27" customFormat="1" ht="21.95" customHeight="1" x14ac:dyDescent="0.25">
      <c r="B71" s="28" t="s">
        <v>206</v>
      </c>
      <c r="C71" s="28" t="s">
        <v>207</v>
      </c>
      <c r="D71" s="29" t="s">
        <v>208</v>
      </c>
      <c r="E71" s="28" t="s">
        <v>209</v>
      </c>
      <c r="F71" s="30">
        <v>17827181001</v>
      </c>
      <c r="G71" s="28" t="s">
        <v>73</v>
      </c>
      <c r="H71" s="31" t="s">
        <v>34</v>
      </c>
      <c r="I71" s="32">
        <v>20180201</v>
      </c>
      <c r="J71" s="32">
        <v>20180713</v>
      </c>
      <c r="K71" s="28">
        <v>3102</v>
      </c>
      <c r="L71" s="33">
        <v>22076.57</v>
      </c>
    </row>
    <row r="72" spans="2:12" s="27" customFormat="1" ht="21.95" customHeight="1" x14ac:dyDescent="0.25">
      <c r="B72" s="28" t="s">
        <v>206</v>
      </c>
      <c r="C72" s="28" t="s">
        <v>210</v>
      </c>
      <c r="D72" s="29" t="s">
        <v>211</v>
      </c>
      <c r="E72" s="28" t="s">
        <v>212</v>
      </c>
      <c r="F72" s="30">
        <v>17827181002</v>
      </c>
      <c r="G72" s="28" t="s">
        <v>24</v>
      </c>
      <c r="H72" s="31" t="s">
        <v>59</v>
      </c>
      <c r="I72" s="32">
        <v>20180201</v>
      </c>
      <c r="J72" s="32">
        <v>20180713</v>
      </c>
      <c r="K72" s="28">
        <v>3102</v>
      </c>
      <c r="L72" s="33">
        <v>25680.109999999997</v>
      </c>
    </row>
    <row r="73" spans="2:12" s="27" customFormat="1" ht="21.95" customHeight="1" x14ac:dyDescent="0.25">
      <c r="B73" s="28" t="s">
        <v>206</v>
      </c>
      <c r="C73" s="28" t="s">
        <v>213</v>
      </c>
      <c r="D73" s="29" t="s">
        <v>214</v>
      </c>
      <c r="E73" s="28" t="s">
        <v>215</v>
      </c>
      <c r="F73" s="30">
        <v>17827181003</v>
      </c>
      <c r="G73" s="28" t="s">
        <v>73</v>
      </c>
      <c r="H73" s="31" t="s">
        <v>83</v>
      </c>
      <c r="I73" s="32">
        <v>20180201</v>
      </c>
      <c r="J73" s="32">
        <v>20180713</v>
      </c>
      <c r="K73" s="28">
        <v>3102</v>
      </c>
      <c r="L73" s="33">
        <v>20072.370000000003</v>
      </c>
    </row>
    <row r="74" spans="2:12" s="27" customFormat="1" ht="21.95" customHeight="1" x14ac:dyDescent="0.25">
      <c r="B74" s="28" t="s">
        <v>206</v>
      </c>
      <c r="C74" s="28" t="s">
        <v>216</v>
      </c>
      <c r="D74" s="29" t="s">
        <v>217</v>
      </c>
      <c r="E74" s="28" t="s">
        <v>218</v>
      </c>
      <c r="F74" s="30">
        <v>17827181004</v>
      </c>
      <c r="G74" s="28" t="s">
        <v>24</v>
      </c>
      <c r="H74" s="31" t="s">
        <v>83</v>
      </c>
      <c r="I74" s="32">
        <v>20180201</v>
      </c>
      <c r="J74" s="32">
        <v>20180713</v>
      </c>
      <c r="K74" s="28">
        <v>3102</v>
      </c>
      <c r="L74" s="33">
        <v>30760.989999999998</v>
      </c>
    </row>
    <row r="75" spans="2:12" s="27" customFormat="1" ht="21.95" customHeight="1" x14ac:dyDescent="0.25">
      <c r="B75" s="28" t="s">
        <v>206</v>
      </c>
      <c r="C75" s="28" t="s">
        <v>219</v>
      </c>
      <c r="D75" s="29" t="s">
        <v>220</v>
      </c>
      <c r="E75" s="28" t="s">
        <v>221</v>
      </c>
      <c r="F75" s="30">
        <v>17827181005</v>
      </c>
      <c r="G75" s="28" t="s">
        <v>64</v>
      </c>
      <c r="H75" s="31" t="s">
        <v>83</v>
      </c>
      <c r="I75" s="32">
        <v>20180201</v>
      </c>
      <c r="J75" s="32">
        <v>20180713</v>
      </c>
      <c r="K75" s="28">
        <v>3102</v>
      </c>
      <c r="L75" s="33">
        <v>26175.149999999998</v>
      </c>
    </row>
    <row r="76" spans="2:12" s="27" customFormat="1" ht="21.95" customHeight="1" x14ac:dyDescent="0.25">
      <c r="B76" s="28" t="s">
        <v>206</v>
      </c>
      <c r="C76" s="28" t="s">
        <v>222</v>
      </c>
      <c r="D76" s="29" t="s">
        <v>223</v>
      </c>
      <c r="E76" s="28" t="s">
        <v>224</v>
      </c>
      <c r="F76" s="30">
        <v>17827181007</v>
      </c>
      <c r="G76" s="28" t="s">
        <v>73</v>
      </c>
      <c r="H76" s="31" t="s">
        <v>34</v>
      </c>
      <c r="I76" s="32">
        <v>20180201</v>
      </c>
      <c r="J76" s="32">
        <v>20180713</v>
      </c>
      <c r="K76" s="28">
        <v>3102</v>
      </c>
      <c r="L76" s="33">
        <v>21408.5</v>
      </c>
    </row>
    <row r="77" spans="2:12" s="27" customFormat="1" ht="21.95" customHeight="1" x14ac:dyDescent="0.25">
      <c r="B77" s="28" t="s">
        <v>206</v>
      </c>
      <c r="C77" s="28" t="s">
        <v>225</v>
      </c>
      <c r="D77" s="29" t="s">
        <v>226</v>
      </c>
      <c r="E77" s="28" t="s">
        <v>227</v>
      </c>
      <c r="F77" s="30">
        <v>17827181008</v>
      </c>
      <c r="G77" s="28" t="s">
        <v>73</v>
      </c>
      <c r="H77" s="31" t="s">
        <v>39</v>
      </c>
      <c r="I77" s="32">
        <v>20180209</v>
      </c>
      <c r="J77" s="32">
        <v>20180713</v>
      </c>
      <c r="K77" s="28">
        <v>3102</v>
      </c>
      <c r="L77" s="33">
        <v>6285.9</v>
      </c>
    </row>
    <row r="78" spans="2:12" s="27" customFormat="1" ht="21.95" customHeight="1" x14ac:dyDescent="0.25">
      <c r="B78" s="28" t="s">
        <v>206</v>
      </c>
      <c r="C78" s="28" t="s">
        <v>228</v>
      </c>
      <c r="D78" s="29" t="s">
        <v>229</v>
      </c>
      <c r="E78" s="28" t="s">
        <v>230</v>
      </c>
      <c r="F78" s="30">
        <v>17827181009</v>
      </c>
      <c r="G78" s="28" t="s">
        <v>64</v>
      </c>
      <c r="H78" s="31" t="s">
        <v>83</v>
      </c>
      <c r="I78" s="32">
        <v>20180201</v>
      </c>
      <c r="J78" s="32">
        <v>20180713</v>
      </c>
      <c r="K78" s="28">
        <v>3102</v>
      </c>
      <c r="L78" s="33">
        <v>26156.390000000003</v>
      </c>
    </row>
    <row r="79" spans="2:12" s="27" customFormat="1" ht="21.95" customHeight="1" x14ac:dyDescent="0.25">
      <c r="B79" s="28" t="s">
        <v>206</v>
      </c>
      <c r="C79" s="28" t="s">
        <v>231</v>
      </c>
      <c r="D79" s="29" t="s">
        <v>232</v>
      </c>
      <c r="E79" s="28" t="s">
        <v>233</v>
      </c>
      <c r="F79" s="30">
        <v>17827181010</v>
      </c>
      <c r="G79" s="28" t="s">
        <v>64</v>
      </c>
      <c r="H79" s="31" t="s">
        <v>34</v>
      </c>
      <c r="I79" s="32">
        <v>20180201</v>
      </c>
      <c r="J79" s="32">
        <v>20180713</v>
      </c>
      <c r="K79" s="28">
        <v>3102</v>
      </c>
      <c r="L79" s="33">
        <v>24166.809999999998</v>
      </c>
    </row>
    <row r="80" spans="2:12" s="27" customFormat="1" ht="21.95" customHeight="1" x14ac:dyDescent="0.25">
      <c r="B80" s="28" t="s">
        <v>206</v>
      </c>
      <c r="C80" s="28" t="s">
        <v>234</v>
      </c>
      <c r="D80" s="29" t="s">
        <v>235</v>
      </c>
      <c r="E80" s="28" t="s">
        <v>236</v>
      </c>
      <c r="F80" s="30">
        <v>17827181011</v>
      </c>
      <c r="G80" s="28" t="s">
        <v>24</v>
      </c>
      <c r="H80" s="31" t="s">
        <v>83</v>
      </c>
      <c r="I80" s="32">
        <v>20180201</v>
      </c>
      <c r="J80" s="32">
        <v>20180713</v>
      </c>
      <c r="K80" s="28">
        <v>3102</v>
      </c>
      <c r="L80" s="33">
        <v>30997.309999999998</v>
      </c>
    </row>
    <row r="81" spans="2:12" s="27" customFormat="1" ht="21.95" customHeight="1" x14ac:dyDescent="0.25">
      <c r="B81" s="28" t="s">
        <v>206</v>
      </c>
      <c r="C81" s="28" t="s">
        <v>237</v>
      </c>
      <c r="D81" s="29" t="s">
        <v>238</v>
      </c>
      <c r="E81" s="28" t="s">
        <v>239</v>
      </c>
      <c r="F81" s="30">
        <v>17827181012</v>
      </c>
      <c r="G81" s="28" t="s">
        <v>24</v>
      </c>
      <c r="H81" s="31" t="s">
        <v>34</v>
      </c>
      <c r="I81" s="32">
        <v>20180201</v>
      </c>
      <c r="J81" s="32">
        <v>20180713</v>
      </c>
      <c r="K81" s="28">
        <v>3102</v>
      </c>
      <c r="L81" s="33">
        <v>25837.65</v>
      </c>
    </row>
    <row r="82" spans="2:12" s="27" customFormat="1" ht="21.95" customHeight="1" x14ac:dyDescent="0.25">
      <c r="B82" s="28" t="s">
        <v>206</v>
      </c>
      <c r="C82" s="28" t="s">
        <v>240</v>
      </c>
      <c r="D82" s="29" t="s">
        <v>241</v>
      </c>
      <c r="E82" s="28" t="s">
        <v>242</v>
      </c>
      <c r="F82" s="30">
        <v>17827181013</v>
      </c>
      <c r="G82" s="28" t="s">
        <v>73</v>
      </c>
      <c r="H82" s="31" t="s">
        <v>59</v>
      </c>
      <c r="I82" s="32">
        <v>20180201</v>
      </c>
      <c r="J82" s="32">
        <v>20180713</v>
      </c>
      <c r="K82" s="28">
        <v>3102</v>
      </c>
      <c r="L82" s="33">
        <v>21398.47</v>
      </c>
    </row>
    <row r="83" spans="2:12" s="27" customFormat="1" ht="21.95" customHeight="1" x14ac:dyDescent="0.25">
      <c r="B83" s="28" t="s">
        <v>206</v>
      </c>
      <c r="C83" s="28" t="s">
        <v>243</v>
      </c>
      <c r="D83" s="29" t="s">
        <v>244</v>
      </c>
      <c r="E83" s="28" t="s">
        <v>245</v>
      </c>
      <c r="F83" s="30">
        <v>17827181014</v>
      </c>
      <c r="G83" s="28" t="s">
        <v>73</v>
      </c>
      <c r="H83" s="31" t="s">
        <v>34</v>
      </c>
      <c r="I83" s="32">
        <v>20180201</v>
      </c>
      <c r="J83" s="32">
        <v>20180713</v>
      </c>
      <c r="K83" s="28">
        <v>3102</v>
      </c>
      <c r="L83" s="33">
        <v>22167.67</v>
      </c>
    </row>
    <row r="84" spans="2:12" s="27" customFormat="1" ht="21.95" customHeight="1" x14ac:dyDescent="0.25">
      <c r="B84" s="28" t="s">
        <v>206</v>
      </c>
      <c r="C84" s="28" t="s">
        <v>246</v>
      </c>
      <c r="D84" s="29" t="s">
        <v>247</v>
      </c>
      <c r="E84" s="28" t="s">
        <v>248</v>
      </c>
      <c r="F84" s="30">
        <v>17827181015</v>
      </c>
      <c r="G84" s="28" t="s">
        <v>73</v>
      </c>
      <c r="H84" s="31" t="s">
        <v>34</v>
      </c>
      <c r="I84" s="32">
        <v>20180201</v>
      </c>
      <c r="J84" s="32">
        <v>20180713</v>
      </c>
      <c r="K84" s="28">
        <v>3102</v>
      </c>
      <c r="L84" s="33">
        <v>21408.5</v>
      </c>
    </row>
    <row r="85" spans="2:12" s="27" customFormat="1" ht="21.95" customHeight="1" x14ac:dyDescent="0.25">
      <c r="B85" s="28" t="s">
        <v>206</v>
      </c>
      <c r="C85" s="28" t="s">
        <v>249</v>
      </c>
      <c r="D85" s="29" t="s">
        <v>250</v>
      </c>
      <c r="E85" s="28" t="s">
        <v>251</v>
      </c>
      <c r="F85" s="30">
        <v>17827181016</v>
      </c>
      <c r="G85" s="28" t="s">
        <v>24</v>
      </c>
      <c r="H85" s="31" t="s">
        <v>117</v>
      </c>
      <c r="I85" s="32">
        <v>20180201</v>
      </c>
      <c r="J85" s="32">
        <v>20180713</v>
      </c>
      <c r="K85" s="28">
        <v>3102</v>
      </c>
      <c r="L85" s="33">
        <v>27806.99</v>
      </c>
    </row>
    <row r="86" spans="2:12" s="27" customFormat="1" ht="21.95" customHeight="1" x14ac:dyDescent="0.25">
      <c r="B86" s="28" t="s">
        <v>206</v>
      </c>
      <c r="C86" s="28" t="s">
        <v>252</v>
      </c>
      <c r="D86" s="29" t="s">
        <v>253</v>
      </c>
      <c r="E86" s="28" t="s">
        <v>254</v>
      </c>
      <c r="F86" s="30">
        <v>17827181017</v>
      </c>
      <c r="G86" s="28" t="s">
        <v>64</v>
      </c>
      <c r="H86" s="31" t="s">
        <v>83</v>
      </c>
      <c r="I86" s="32">
        <v>20180201</v>
      </c>
      <c r="J86" s="32">
        <v>20180713</v>
      </c>
      <c r="K86" s="28">
        <v>3102</v>
      </c>
      <c r="L86" s="33">
        <v>28432.87</v>
      </c>
    </row>
    <row r="87" spans="2:12" s="27" customFormat="1" ht="21.95" customHeight="1" x14ac:dyDescent="0.25">
      <c r="B87" s="28" t="s">
        <v>206</v>
      </c>
      <c r="C87" s="28" t="s">
        <v>255</v>
      </c>
      <c r="D87" s="29" t="s">
        <v>256</v>
      </c>
      <c r="E87" s="28" t="s">
        <v>257</v>
      </c>
      <c r="F87" s="30">
        <v>17827181018</v>
      </c>
      <c r="G87" s="28" t="s">
        <v>64</v>
      </c>
      <c r="H87" s="31" t="s">
        <v>83</v>
      </c>
      <c r="I87" s="32">
        <v>20180201</v>
      </c>
      <c r="J87" s="32">
        <v>20180713</v>
      </c>
      <c r="K87" s="28">
        <v>3102</v>
      </c>
      <c r="L87" s="33">
        <v>23035.5</v>
      </c>
    </row>
    <row r="88" spans="2:12" s="27" customFormat="1" ht="21.95" customHeight="1" x14ac:dyDescent="0.25">
      <c r="B88" s="28" t="s">
        <v>206</v>
      </c>
      <c r="C88" s="28" t="s">
        <v>258</v>
      </c>
      <c r="D88" s="29" t="s">
        <v>259</v>
      </c>
      <c r="E88" s="28" t="s">
        <v>260</v>
      </c>
      <c r="F88" s="30">
        <v>17827181019</v>
      </c>
      <c r="G88" s="28" t="s">
        <v>24</v>
      </c>
      <c r="H88" s="31" t="s">
        <v>78</v>
      </c>
      <c r="I88" s="32">
        <v>20180201</v>
      </c>
      <c r="J88" s="32">
        <v>20180713</v>
      </c>
      <c r="K88" s="28">
        <v>3102</v>
      </c>
      <c r="L88" s="33">
        <v>23907.710000000003</v>
      </c>
    </row>
    <row r="89" spans="2:12" s="27" customFormat="1" ht="21.95" customHeight="1" x14ac:dyDescent="0.25">
      <c r="B89" s="28" t="s">
        <v>206</v>
      </c>
      <c r="C89" s="28" t="s">
        <v>261</v>
      </c>
      <c r="D89" s="29" t="s">
        <v>262</v>
      </c>
      <c r="E89" s="28" t="s">
        <v>263</v>
      </c>
      <c r="F89" s="30">
        <v>17827181020</v>
      </c>
      <c r="G89" s="28" t="s">
        <v>24</v>
      </c>
      <c r="H89" s="31" t="s">
        <v>34</v>
      </c>
      <c r="I89" s="32">
        <v>20180201</v>
      </c>
      <c r="J89" s="32">
        <v>20180713</v>
      </c>
      <c r="K89" s="28">
        <v>3102</v>
      </c>
      <c r="L89" s="33">
        <v>26586</v>
      </c>
    </row>
    <row r="90" spans="2:12" s="27" customFormat="1" ht="21.95" customHeight="1" x14ac:dyDescent="0.25">
      <c r="B90" s="28" t="s">
        <v>206</v>
      </c>
      <c r="C90" s="28" t="s">
        <v>264</v>
      </c>
      <c r="D90" s="29" t="s">
        <v>265</v>
      </c>
      <c r="E90" s="28" t="s">
        <v>266</v>
      </c>
      <c r="F90" s="30">
        <v>17827181021</v>
      </c>
      <c r="G90" s="28" t="s">
        <v>73</v>
      </c>
      <c r="H90" s="31" t="s">
        <v>78</v>
      </c>
      <c r="I90" s="32">
        <v>20180201</v>
      </c>
      <c r="J90" s="32">
        <v>20180713</v>
      </c>
      <c r="K90" s="28">
        <v>3102</v>
      </c>
      <c r="L90" s="33">
        <v>20625.12</v>
      </c>
    </row>
    <row r="91" spans="2:12" s="27" customFormat="1" ht="21.95" customHeight="1" x14ac:dyDescent="0.25">
      <c r="B91" s="28" t="s">
        <v>206</v>
      </c>
      <c r="C91" s="28" t="s">
        <v>267</v>
      </c>
      <c r="D91" s="29" t="s">
        <v>268</v>
      </c>
      <c r="E91" s="28" t="s">
        <v>269</v>
      </c>
      <c r="F91" s="30">
        <v>17827181002</v>
      </c>
      <c r="G91" s="28" t="s">
        <v>24</v>
      </c>
      <c r="H91" s="31" t="s">
        <v>34</v>
      </c>
      <c r="I91" s="32">
        <v>20180201</v>
      </c>
      <c r="J91" s="32">
        <v>20180713</v>
      </c>
      <c r="K91" s="28">
        <v>3102</v>
      </c>
      <c r="L91" s="33">
        <v>26113.360000000001</v>
      </c>
    </row>
    <row r="92" spans="2:12" s="27" customFormat="1" ht="21.95" customHeight="1" x14ac:dyDescent="0.25">
      <c r="B92" s="28" t="s">
        <v>206</v>
      </c>
      <c r="C92" s="28" t="s">
        <v>270</v>
      </c>
      <c r="D92" s="29" t="s">
        <v>271</v>
      </c>
      <c r="E92" s="28" t="s">
        <v>272</v>
      </c>
      <c r="F92" s="30">
        <v>17827181023</v>
      </c>
      <c r="G92" s="28" t="s">
        <v>64</v>
      </c>
      <c r="H92" s="31" t="s">
        <v>83</v>
      </c>
      <c r="I92" s="32">
        <v>20180201</v>
      </c>
      <c r="J92" s="32">
        <v>20180713</v>
      </c>
      <c r="K92" s="28">
        <v>3102</v>
      </c>
      <c r="L92" s="33">
        <v>27062.45</v>
      </c>
    </row>
    <row r="93" spans="2:12" s="27" customFormat="1" ht="21.95" customHeight="1" x14ac:dyDescent="0.25">
      <c r="B93" s="28" t="s">
        <v>206</v>
      </c>
      <c r="C93" s="28" t="s">
        <v>273</v>
      </c>
      <c r="D93" s="29" t="s">
        <v>274</v>
      </c>
      <c r="E93" s="28" t="s">
        <v>275</v>
      </c>
      <c r="F93" s="30">
        <v>17827181024</v>
      </c>
      <c r="G93" s="28" t="s">
        <v>24</v>
      </c>
      <c r="H93" s="31" t="s">
        <v>59</v>
      </c>
      <c r="I93" s="32">
        <v>20180201</v>
      </c>
      <c r="J93" s="32">
        <v>20180713</v>
      </c>
      <c r="K93" s="28">
        <v>3102</v>
      </c>
      <c r="L93" s="33">
        <v>24931.760000000002</v>
      </c>
    </row>
    <row r="94" spans="2:12" s="27" customFormat="1" ht="21.95" customHeight="1" x14ac:dyDescent="0.25">
      <c r="B94" s="28" t="s">
        <v>206</v>
      </c>
      <c r="C94" s="28" t="s">
        <v>276</v>
      </c>
      <c r="D94" s="29" t="s">
        <v>277</v>
      </c>
      <c r="E94" s="28" t="s">
        <v>278</v>
      </c>
      <c r="F94" s="30">
        <v>17827181025</v>
      </c>
      <c r="G94" s="28" t="s">
        <v>49</v>
      </c>
      <c r="H94" s="31" t="s">
        <v>34</v>
      </c>
      <c r="I94" s="32">
        <v>20180201</v>
      </c>
      <c r="J94" s="32">
        <v>20180713</v>
      </c>
      <c r="K94" s="28">
        <v>3102</v>
      </c>
      <c r="L94" s="33">
        <v>15670.979999999998</v>
      </c>
    </row>
    <row r="95" spans="2:12" s="27" customFormat="1" ht="21.95" customHeight="1" x14ac:dyDescent="0.25">
      <c r="B95" s="28" t="s">
        <v>206</v>
      </c>
      <c r="C95" s="28" t="s">
        <v>279</v>
      </c>
      <c r="D95" s="29" t="s">
        <v>280</v>
      </c>
      <c r="E95" s="28" t="s">
        <v>281</v>
      </c>
      <c r="F95" s="30">
        <v>17827181026</v>
      </c>
      <c r="G95" s="28" t="s">
        <v>24</v>
      </c>
      <c r="H95" s="31" t="s">
        <v>34</v>
      </c>
      <c r="I95" s="32">
        <v>20180201</v>
      </c>
      <c r="J95" s="32">
        <v>20180713</v>
      </c>
      <c r="K95" s="28">
        <v>3102</v>
      </c>
      <c r="L95" s="33">
        <v>28397.789999999997</v>
      </c>
    </row>
    <row r="96" spans="2:12" s="27" customFormat="1" ht="21.95" customHeight="1" x14ac:dyDescent="0.25">
      <c r="B96" s="28" t="s">
        <v>206</v>
      </c>
      <c r="C96" s="28" t="s">
        <v>282</v>
      </c>
      <c r="D96" s="29" t="s">
        <v>283</v>
      </c>
      <c r="E96" s="28" t="s">
        <v>284</v>
      </c>
      <c r="F96" s="30">
        <v>17827181027</v>
      </c>
      <c r="G96" s="28" t="s">
        <v>73</v>
      </c>
      <c r="H96" s="31" t="s">
        <v>54</v>
      </c>
      <c r="I96" s="32">
        <v>20180201</v>
      </c>
      <c r="J96" s="32">
        <v>20180713</v>
      </c>
      <c r="K96" s="28">
        <v>3102</v>
      </c>
      <c r="L96" s="33">
        <v>18343.89</v>
      </c>
    </row>
    <row r="97" spans="1:245" s="1" customFormat="1" ht="15" customHeight="1" x14ac:dyDescent="0.25"/>
    <row r="98" spans="1:245" s="1" customFormat="1" ht="15" customHeight="1" x14ac:dyDescent="0.25"/>
    <row r="99" spans="1:245" s="1" customFormat="1" ht="15" customHeight="1" x14ac:dyDescent="0.25"/>
    <row r="100" spans="1:245" s="1" customFormat="1" ht="15" customHeight="1" x14ac:dyDescent="0.25"/>
    <row r="101" spans="1:245" s="1" customFormat="1" ht="15" customHeight="1" x14ac:dyDescent="0.25"/>
    <row r="102" spans="1:245" s="2" customFormat="1" ht="19.149999999999999" customHeight="1" x14ac:dyDescent="0.35"/>
    <row r="103" spans="1:245" s="2" customFormat="1" ht="19.149999999999999" customHeight="1" x14ac:dyDescent="0.35"/>
    <row r="104" spans="1:245" s="2" customFormat="1" ht="23.25" x14ac:dyDescent="0.35">
      <c r="B104" s="3" t="s">
        <v>0</v>
      </c>
      <c r="C104" s="4"/>
      <c r="D104" s="4"/>
      <c r="E104" s="4"/>
      <c r="F104" s="4"/>
      <c r="G104" s="4"/>
      <c r="H104" s="4"/>
      <c r="I104" s="4"/>
      <c r="J104" s="4"/>
      <c r="K104" s="6" t="s">
        <v>1</v>
      </c>
      <c r="L104" s="7" t="s">
        <v>2</v>
      </c>
    </row>
    <row r="105" spans="1:245" s="2" customFormat="1" ht="23.25" x14ac:dyDescent="0.35">
      <c r="B105" s="8" t="s">
        <v>3</v>
      </c>
      <c r="C105" s="9"/>
      <c r="D105" s="9"/>
      <c r="E105" s="9"/>
      <c r="F105" s="9"/>
      <c r="G105" s="9"/>
      <c r="H105" s="9"/>
      <c r="I105" s="9"/>
      <c r="J105" s="9"/>
      <c r="K105" s="10" t="s">
        <v>4</v>
      </c>
      <c r="L105" s="11" t="str">
        <f>'[1]Caratula Resumen'!E$19</f>
        <v>1er. Trimestre 2018</v>
      </c>
    </row>
    <row r="106" spans="1:245" s="2" customFormat="1" ht="19.899999999999999" customHeight="1" x14ac:dyDescent="0.35">
      <c r="B106" s="12"/>
      <c r="C106" s="13"/>
      <c r="D106" s="13"/>
      <c r="E106" s="13"/>
      <c r="F106" s="13"/>
      <c r="G106" s="13"/>
      <c r="H106" s="13"/>
      <c r="I106" s="13"/>
      <c r="J106" s="13"/>
      <c r="K106" s="14"/>
      <c r="L106" s="15" t="s">
        <v>285</v>
      </c>
    </row>
    <row r="107" spans="1:245" s="2" customFormat="1" ht="7.5" customHeight="1" x14ac:dyDescent="0.35"/>
    <row r="108" spans="1:245" s="19" customFormat="1" ht="53.25" customHeight="1" x14ac:dyDescent="0.35">
      <c r="A108" s="16"/>
      <c r="B108" s="17" t="s">
        <v>6</v>
      </c>
      <c r="C108" s="17" t="s">
        <v>7</v>
      </c>
      <c r="D108" s="17" t="s">
        <v>8</v>
      </c>
      <c r="E108" s="17" t="s">
        <v>9</v>
      </c>
      <c r="F108" s="18" t="s">
        <v>10</v>
      </c>
      <c r="G108" s="17" t="s">
        <v>11</v>
      </c>
      <c r="H108" s="17"/>
      <c r="I108" s="17" t="s">
        <v>12</v>
      </c>
      <c r="J108" s="17"/>
      <c r="K108" s="18" t="s">
        <v>13</v>
      </c>
      <c r="L108" s="18" t="s">
        <v>14</v>
      </c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  <c r="AM108" s="16"/>
      <c r="AN108" s="16"/>
      <c r="AO108" s="16"/>
      <c r="AP108" s="16"/>
      <c r="AQ108" s="16"/>
      <c r="AR108" s="16"/>
      <c r="AS108" s="16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  <c r="BF108" s="16"/>
      <c r="BG108" s="16"/>
      <c r="BH108" s="16"/>
      <c r="BI108" s="16"/>
      <c r="BJ108" s="16"/>
      <c r="BK108" s="16"/>
      <c r="BL108" s="16"/>
      <c r="BM108" s="16"/>
      <c r="BN108" s="16"/>
      <c r="BO108" s="16"/>
      <c r="BP108" s="16"/>
      <c r="BQ108" s="16"/>
      <c r="BR108" s="16"/>
      <c r="BS108" s="16"/>
      <c r="BT108" s="16"/>
      <c r="BU108" s="16"/>
      <c r="BV108" s="16"/>
      <c r="BW108" s="16"/>
      <c r="BX108" s="16"/>
      <c r="BY108" s="16"/>
      <c r="BZ108" s="16"/>
      <c r="CA108" s="16"/>
      <c r="CB108" s="16"/>
      <c r="CC108" s="16"/>
      <c r="CD108" s="16"/>
      <c r="CE108" s="16"/>
      <c r="CF108" s="16"/>
      <c r="CG108" s="16"/>
      <c r="CH108" s="16"/>
      <c r="CI108" s="16"/>
      <c r="CJ108" s="16"/>
      <c r="CK108" s="16"/>
      <c r="CL108" s="16"/>
      <c r="CM108" s="16"/>
      <c r="CN108" s="16"/>
      <c r="CO108" s="16"/>
      <c r="CP108" s="16"/>
      <c r="CQ108" s="16"/>
      <c r="CR108" s="16"/>
      <c r="CS108" s="16"/>
      <c r="CT108" s="16"/>
      <c r="CU108" s="16"/>
      <c r="CV108" s="16"/>
      <c r="CW108" s="16"/>
      <c r="CX108" s="16"/>
      <c r="CY108" s="16"/>
      <c r="CZ108" s="16"/>
      <c r="DA108" s="16"/>
      <c r="DB108" s="16"/>
      <c r="DC108" s="16"/>
      <c r="DD108" s="16"/>
      <c r="DE108" s="16"/>
      <c r="DF108" s="16"/>
      <c r="DG108" s="16"/>
      <c r="DH108" s="16"/>
      <c r="DI108" s="16"/>
      <c r="DJ108" s="16"/>
      <c r="DK108" s="16"/>
      <c r="DL108" s="16"/>
      <c r="DM108" s="16"/>
      <c r="DN108" s="16"/>
      <c r="DO108" s="16"/>
      <c r="DP108" s="16"/>
      <c r="DQ108" s="16"/>
      <c r="DR108" s="16"/>
      <c r="DS108" s="16"/>
      <c r="DT108" s="16"/>
      <c r="DU108" s="16"/>
      <c r="DV108" s="16"/>
      <c r="DW108" s="16"/>
      <c r="DX108" s="16"/>
      <c r="DY108" s="16"/>
      <c r="DZ108" s="16"/>
      <c r="EA108" s="16"/>
      <c r="EB108" s="16"/>
      <c r="EC108" s="16"/>
      <c r="ED108" s="16"/>
      <c r="EE108" s="16"/>
      <c r="EF108" s="16"/>
      <c r="EG108" s="16"/>
      <c r="EH108" s="16"/>
      <c r="EI108" s="16"/>
      <c r="EJ108" s="16"/>
      <c r="EK108" s="16"/>
      <c r="EL108" s="16"/>
      <c r="EM108" s="16"/>
      <c r="EN108" s="16"/>
      <c r="EO108" s="16"/>
      <c r="EP108" s="16"/>
      <c r="EQ108" s="16"/>
      <c r="ER108" s="16"/>
      <c r="ES108" s="16"/>
      <c r="ET108" s="16"/>
      <c r="EU108" s="16"/>
      <c r="EV108" s="16"/>
      <c r="EW108" s="16"/>
      <c r="EX108" s="16"/>
      <c r="EY108" s="16"/>
      <c r="EZ108" s="16"/>
      <c r="FA108" s="16"/>
      <c r="FB108" s="16"/>
      <c r="FC108" s="16"/>
      <c r="FD108" s="16"/>
      <c r="FE108" s="16"/>
      <c r="FF108" s="16"/>
      <c r="FG108" s="16"/>
      <c r="FH108" s="16"/>
      <c r="FI108" s="16"/>
      <c r="FJ108" s="16"/>
      <c r="FK108" s="16"/>
      <c r="FL108" s="16"/>
      <c r="FM108" s="16"/>
      <c r="FN108" s="16"/>
      <c r="FO108" s="16"/>
      <c r="FP108" s="16"/>
      <c r="FQ108" s="16"/>
      <c r="FR108" s="16"/>
      <c r="FS108" s="16"/>
      <c r="FT108" s="16"/>
      <c r="FU108" s="16"/>
      <c r="FV108" s="16"/>
      <c r="FW108" s="16"/>
      <c r="FX108" s="16"/>
      <c r="FY108" s="16"/>
      <c r="FZ108" s="16"/>
      <c r="GA108" s="16"/>
      <c r="GB108" s="16"/>
      <c r="GC108" s="16"/>
      <c r="GD108" s="16"/>
      <c r="GE108" s="16"/>
      <c r="GF108" s="16"/>
      <c r="GG108" s="16"/>
      <c r="GH108" s="16"/>
      <c r="GI108" s="16"/>
      <c r="GJ108" s="16"/>
      <c r="GK108" s="16"/>
      <c r="GL108" s="16"/>
      <c r="GM108" s="16"/>
      <c r="GN108" s="16"/>
      <c r="GO108" s="16"/>
      <c r="GP108" s="16"/>
      <c r="GQ108" s="16"/>
      <c r="GR108" s="16"/>
      <c r="GS108" s="16"/>
      <c r="GT108" s="16"/>
      <c r="GU108" s="16"/>
      <c r="GV108" s="16"/>
      <c r="GW108" s="16"/>
      <c r="GX108" s="16"/>
      <c r="GY108" s="16"/>
      <c r="GZ108" s="16"/>
      <c r="HA108" s="16"/>
      <c r="HB108" s="16"/>
      <c r="HC108" s="16"/>
      <c r="HD108" s="16"/>
      <c r="HE108" s="16"/>
      <c r="HF108" s="16"/>
      <c r="HG108" s="16"/>
      <c r="HH108" s="16"/>
      <c r="HI108" s="16"/>
      <c r="HJ108" s="16"/>
      <c r="HK108" s="16"/>
      <c r="HL108" s="16"/>
      <c r="HM108" s="16"/>
      <c r="HN108" s="16"/>
      <c r="HO108" s="16"/>
      <c r="HP108" s="16"/>
      <c r="HQ108" s="16"/>
      <c r="HR108" s="16"/>
      <c r="HS108" s="16"/>
      <c r="HT108" s="16"/>
      <c r="HU108" s="16"/>
      <c r="HV108" s="16"/>
      <c r="HW108" s="16"/>
      <c r="HX108" s="16"/>
      <c r="HY108" s="16"/>
      <c r="HZ108" s="16"/>
      <c r="IA108" s="16"/>
      <c r="IB108" s="16"/>
      <c r="IC108" s="16"/>
      <c r="ID108" s="16"/>
      <c r="IE108" s="16"/>
      <c r="IF108" s="16"/>
      <c r="IG108" s="16"/>
      <c r="IH108" s="16"/>
      <c r="II108" s="16"/>
      <c r="IJ108" s="16"/>
      <c r="IK108" s="16"/>
    </row>
    <row r="109" spans="1:245" s="19" customFormat="1" ht="68.25" customHeight="1" x14ac:dyDescent="0.35">
      <c r="A109" s="16"/>
      <c r="B109" s="17"/>
      <c r="C109" s="17"/>
      <c r="D109" s="17"/>
      <c r="E109" s="17"/>
      <c r="F109" s="18"/>
      <c r="G109" s="20" t="s">
        <v>15</v>
      </c>
      <c r="H109" s="20" t="s">
        <v>16</v>
      </c>
      <c r="I109" s="21" t="s">
        <v>17</v>
      </c>
      <c r="J109" s="20" t="s">
        <v>18</v>
      </c>
      <c r="K109" s="18"/>
      <c r="L109" s="18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6"/>
      <c r="AM109" s="16"/>
      <c r="AN109" s="16"/>
      <c r="AO109" s="16"/>
      <c r="AP109" s="16"/>
      <c r="AQ109" s="16"/>
      <c r="AR109" s="16"/>
      <c r="AS109" s="16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  <c r="BF109" s="16"/>
      <c r="BG109" s="16"/>
      <c r="BH109" s="16"/>
      <c r="BI109" s="16"/>
      <c r="BJ109" s="16"/>
      <c r="BK109" s="16"/>
      <c r="BL109" s="16"/>
      <c r="BM109" s="16"/>
      <c r="BN109" s="16"/>
      <c r="BO109" s="16"/>
      <c r="BP109" s="16"/>
      <c r="BQ109" s="16"/>
      <c r="BR109" s="16"/>
      <c r="BS109" s="16"/>
      <c r="BT109" s="16"/>
      <c r="BU109" s="16"/>
      <c r="BV109" s="16"/>
      <c r="BW109" s="16"/>
      <c r="BX109" s="16"/>
      <c r="BY109" s="16"/>
      <c r="BZ109" s="16"/>
      <c r="CA109" s="16"/>
      <c r="CB109" s="16"/>
      <c r="CC109" s="16"/>
      <c r="CD109" s="16"/>
      <c r="CE109" s="16"/>
      <c r="CF109" s="16"/>
      <c r="CG109" s="16"/>
      <c r="CH109" s="16"/>
      <c r="CI109" s="16"/>
      <c r="CJ109" s="16"/>
      <c r="CK109" s="16"/>
      <c r="CL109" s="16"/>
      <c r="CM109" s="16"/>
      <c r="CN109" s="16"/>
      <c r="CO109" s="16"/>
      <c r="CP109" s="16"/>
      <c r="CQ109" s="16"/>
      <c r="CR109" s="16"/>
      <c r="CS109" s="16"/>
      <c r="CT109" s="16"/>
      <c r="CU109" s="16"/>
      <c r="CV109" s="16"/>
      <c r="CW109" s="16"/>
      <c r="CX109" s="16"/>
      <c r="CY109" s="16"/>
      <c r="CZ109" s="16"/>
      <c r="DA109" s="16"/>
      <c r="DB109" s="16"/>
      <c r="DC109" s="16"/>
      <c r="DD109" s="16"/>
      <c r="DE109" s="16"/>
      <c r="DF109" s="16"/>
      <c r="DG109" s="16"/>
      <c r="DH109" s="16"/>
      <c r="DI109" s="16"/>
      <c r="DJ109" s="16"/>
      <c r="DK109" s="16"/>
      <c r="DL109" s="16"/>
      <c r="DM109" s="16"/>
      <c r="DN109" s="16"/>
      <c r="DO109" s="16"/>
      <c r="DP109" s="16"/>
      <c r="DQ109" s="16"/>
      <c r="DR109" s="16"/>
      <c r="DS109" s="16"/>
      <c r="DT109" s="16"/>
      <c r="DU109" s="16"/>
      <c r="DV109" s="16"/>
      <c r="DW109" s="16"/>
      <c r="DX109" s="16"/>
      <c r="DY109" s="16"/>
      <c r="DZ109" s="16"/>
      <c r="EA109" s="16"/>
      <c r="EB109" s="16"/>
      <c r="EC109" s="16"/>
      <c r="ED109" s="16"/>
      <c r="EE109" s="16"/>
      <c r="EF109" s="16"/>
      <c r="EG109" s="16"/>
      <c r="EH109" s="16"/>
      <c r="EI109" s="16"/>
      <c r="EJ109" s="16"/>
      <c r="EK109" s="16"/>
      <c r="EL109" s="16"/>
      <c r="EM109" s="16"/>
      <c r="EN109" s="16"/>
      <c r="EO109" s="16"/>
      <c r="EP109" s="16"/>
      <c r="EQ109" s="16"/>
      <c r="ER109" s="16"/>
      <c r="ES109" s="16"/>
      <c r="ET109" s="16"/>
      <c r="EU109" s="16"/>
      <c r="EV109" s="16"/>
      <c r="EW109" s="16"/>
      <c r="EX109" s="16"/>
      <c r="EY109" s="16"/>
      <c r="EZ109" s="16"/>
      <c r="FA109" s="16"/>
      <c r="FB109" s="16"/>
      <c r="FC109" s="16"/>
      <c r="FD109" s="16"/>
      <c r="FE109" s="16"/>
      <c r="FF109" s="16"/>
      <c r="FG109" s="16"/>
      <c r="FH109" s="16"/>
      <c r="FI109" s="16"/>
      <c r="FJ109" s="16"/>
      <c r="FK109" s="16"/>
      <c r="FL109" s="16"/>
      <c r="FM109" s="16"/>
      <c r="FN109" s="16"/>
      <c r="FO109" s="16"/>
      <c r="FP109" s="16"/>
      <c r="FQ109" s="16"/>
      <c r="FR109" s="16"/>
      <c r="FS109" s="16"/>
      <c r="FT109" s="16"/>
      <c r="FU109" s="16"/>
      <c r="FV109" s="16"/>
      <c r="FW109" s="16"/>
      <c r="FX109" s="16"/>
      <c r="FY109" s="16"/>
      <c r="FZ109" s="16"/>
      <c r="GA109" s="16"/>
      <c r="GB109" s="16"/>
      <c r="GC109" s="16"/>
      <c r="GD109" s="16"/>
      <c r="GE109" s="16"/>
      <c r="GF109" s="16"/>
      <c r="GG109" s="16"/>
      <c r="GH109" s="16"/>
      <c r="GI109" s="16"/>
      <c r="GJ109" s="16"/>
      <c r="GK109" s="16"/>
      <c r="GL109" s="16"/>
      <c r="GM109" s="16"/>
      <c r="GN109" s="16"/>
      <c r="GO109" s="16"/>
      <c r="GP109" s="16"/>
      <c r="GQ109" s="16"/>
      <c r="GR109" s="16"/>
      <c r="GS109" s="16"/>
      <c r="GT109" s="16"/>
      <c r="GU109" s="16"/>
      <c r="GV109" s="16"/>
      <c r="GW109" s="16"/>
      <c r="GX109" s="16"/>
      <c r="GY109" s="16"/>
      <c r="GZ109" s="16"/>
      <c r="HA109" s="16"/>
      <c r="HB109" s="16"/>
      <c r="HC109" s="16"/>
      <c r="HD109" s="16"/>
      <c r="HE109" s="16"/>
      <c r="HF109" s="16"/>
      <c r="HG109" s="16"/>
      <c r="HH109" s="16"/>
      <c r="HI109" s="16"/>
      <c r="HJ109" s="16"/>
      <c r="HK109" s="16"/>
      <c r="HL109" s="16"/>
      <c r="HM109" s="16"/>
      <c r="HN109" s="16"/>
      <c r="HO109" s="16"/>
      <c r="HP109" s="16"/>
      <c r="HQ109" s="16"/>
      <c r="HR109" s="16"/>
      <c r="HS109" s="16"/>
      <c r="HT109" s="16"/>
      <c r="HU109" s="16"/>
      <c r="HV109" s="16"/>
      <c r="HW109" s="16"/>
      <c r="HX109" s="16"/>
      <c r="HY109" s="16"/>
      <c r="HZ109" s="16"/>
      <c r="IA109" s="16"/>
      <c r="IB109" s="16"/>
      <c r="IC109" s="16"/>
      <c r="ID109" s="16"/>
      <c r="IE109" s="16"/>
      <c r="IF109" s="16"/>
      <c r="IG109" s="16"/>
      <c r="IH109" s="16"/>
      <c r="II109" s="16"/>
      <c r="IJ109" s="16"/>
      <c r="IK109" s="16"/>
    </row>
    <row r="110" spans="1:245" s="27" customFormat="1" ht="21.95" customHeight="1" x14ac:dyDescent="0.25">
      <c r="B110" s="28" t="s">
        <v>206</v>
      </c>
      <c r="C110" s="28" t="s">
        <v>286</v>
      </c>
      <c r="D110" s="29" t="s">
        <v>287</v>
      </c>
      <c r="E110" s="28" t="s">
        <v>288</v>
      </c>
      <c r="F110" s="30">
        <v>17827181028</v>
      </c>
      <c r="G110" s="28" t="s">
        <v>24</v>
      </c>
      <c r="H110" s="31" t="s">
        <v>34</v>
      </c>
      <c r="I110" s="32">
        <v>20180201</v>
      </c>
      <c r="J110" s="32">
        <v>20180713</v>
      </c>
      <c r="K110" s="28">
        <v>3102</v>
      </c>
      <c r="L110" s="33">
        <v>25582.080000000002</v>
      </c>
    </row>
    <row r="111" spans="1:245" s="27" customFormat="1" ht="21.95" customHeight="1" x14ac:dyDescent="0.25">
      <c r="B111" s="28" t="s">
        <v>206</v>
      </c>
      <c r="C111" s="28" t="s">
        <v>289</v>
      </c>
      <c r="D111" s="29" t="s">
        <v>290</v>
      </c>
      <c r="E111" s="28" t="s">
        <v>291</v>
      </c>
      <c r="F111" s="30">
        <v>17827181029</v>
      </c>
      <c r="G111" s="28" t="s">
        <v>49</v>
      </c>
      <c r="H111" s="31" t="s">
        <v>83</v>
      </c>
      <c r="I111" s="32">
        <v>20180201</v>
      </c>
      <c r="J111" s="32">
        <v>20180713</v>
      </c>
      <c r="K111" s="28">
        <v>3102</v>
      </c>
      <c r="L111" s="33">
        <v>17434.52</v>
      </c>
    </row>
    <row r="112" spans="1:245" s="27" customFormat="1" ht="21.95" customHeight="1" x14ac:dyDescent="0.25">
      <c r="B112" s="28" t="s">
        <v>206</v>
      </c>
      <c r="C112" s="28" t="s">
        <v>292</v>
      </c>
      <c r="D112" s="29" t="s">
        <v>293</v>
      </c>
      <c r="E112" s="28" t="s">
        <v>294</v>
      </c>
      <c r="F112" s="30">
        <v>17827181030</v>
      </c>
      <c r="G112" s="28" t="s">
        <v>24</v>
      </c>
      <c r="H112" s="31" t="s">
        <v>117</v>
      </c>
      <c r="I112" s="32">
        <v>20180201</v>
      </c>
      <c r="J112" s="32">
        <v>20180713</v>
      </c>
      <c r="K112" s="28">
        <v>3102</v>
      </c>
      <c r="L112" s="33">
        <v>29579.39</v>
      </c>
    </row>
    <row r="113" spans="2:12" s="27" customFormat="1" ht="21.95" customHeight="1" x14ac:dyDescent="0.25">
      <c r="B113" s="28" t="s">
        <v>206</v>
      </c>
      <c r="C113" s="28" t="s">
        <v>295</v>
      </c>
      <c r="D113" s="29" t="s">
        <v>296</v>
      </c>
      <c r="E113" s="28" t="s">
        <v>297</v>
      </c>
      <c r="F113" s="30">
        <v>17827181031</v>
      </c>
      <c r="G113" s="28" t="s">
        <v>73</v>
      </c>
      <c r="H113" s="31" t="s">
        <v>34</v>
      </c>
      <c r="I113" s="32">
        <v>20180201</v>
      </c>
      <c r="J113" s="32">
        <v>20180713</v>
      </c>
      <c r="K113" s="28">
        <v>3102</v>
      </c>
      <c r="L113" s="33">
        <v>17825.230000000003</v>
      </c>
    </row>
    <row r="114" spans="2:12" s="27" customFormat="1" ht="21.95" customHeight="1" x14ac:dyDescent="0.25">
      <c r="B114" s="28" t="s">
        <v>206</v>
      </c>
      <c r="C114" s="28" t="s">
        <v>298</v>
      </c>
      <c r="D114" s="29" t="s">
        <v>299</v>
      </c>
      <c r="E114" s="28" t="s">
        <v>300</v>
      </c>
      <c r="F114" s="30">
        <v>17827181032</v>
      </c>
      <c r="G114" s="28" t="s">
        <v>24</v>
      </c>
      <c r="H114" s="31" t="s">
        <v>83</v>
      </c>
      <c r="I114" s="32">
        <v>20180201</v>
      </c>
      <c r="J114" s="32">
        <v>20180713</v>
      </c>
      <c r="K114" s="28">
        <v>3102</v>
      </c>
      <c r="L114" s="33">
        <v>30524.67</v>
      </c>
    </row>
    <row r="115" spans="2:12" s="27" customFormat="1" ht="21.95" customHeight="1" x14ac:dyDescent="0.25">
      <c r="B115" s="28" t="s">
        <v>206</v>
      </c>
      <c r="C115" s="28" t="s">
        <v>301</v>
      </c>
      <c r="D115" s="29" t="s">
        <v>302</v>
      </c>
      <c r="E115" s="28" t="s">
        <v>303</v>
      </c>
      <c r="F115" s="30">
        <v>17827181033</v>
      </c>
      <c r="G115" s="28" t="s">
        <v>73</v>
      </c>
      <c r="H115" s="31" t="s">
        <v>78</v>
      </c>
      <c r="I115" s="32">
        <v>20180201</v>
      </c>
      <c r="J115" s="32">
        <v>20180713</v>
      </c>
      <c r="K115" s="28">
        <v>3102</v>
      </c>
      <c r="L115" s="33">
        <v>18857.699999999997</v>
      </c>
    </row>
    <row r="116" spans="2:12" s="27" customFormat="1" ht="21.95" customHeight="1" x14ac:dyDescent="0.25">
      <c r="B116" s="28" t="s">
        <v>206</v>
      </c>
      <c r="C116" s="28" t="s">
        <v>304</v>
      </c>
      <c r="D116" s="29" t="s">
        <v>305</v>
      </c>
      <c r="E116" s="28" t="s">
        <v>306</v>
      </c>
      <c r="F116" s="30">
        <v>17827181006</v>
      </c>
      <c r="G116" s="28" t="s">
        <v>24</v>
      </c>
      <c r="H116" s="31" t="s">
        <v>25</v>
      </c>
      <c r="I116" s="32">
        <v>20180209</v>
      </c>
      <c r="J116" s="32">
        <v>20180713</v>
      </c>
      <c r="K116" s="28">
        <v>3102</v>
      </c>
      <c r="L116" s="33">
        <v>8862</v>
      </c>
    </row>
    <row r="117" spans="2:12" s="27" customFormat="1" ht="21.95" customHeight="1" x14ac:dyDescent="0.25">
      <c r="B117" s="28" t="s">
        <v>206</v>
      </c>
      <c r="C117" s="28" t="s">
        <v>307</v>
      </c>
      <c r="D117" s="29" t="s">
        <v>308</v>
      </c>
      <c r="E117" s="28" t="s">
        <v>309</v>
      </c>
      <c r="F117" s="30">
        <v>17827181034</v>
      </c>
      <c r="G117" s="28" t="s">
        <v>64</v>
      </c>
      <c r="H117" s="31" t="s">
        <v>117</v>
      </c>
      <c r="I117" s="32">
        <v>20180201</v>
      </c>
      <c r="J117" s="32">
        <v>20180713</v>
      </c>
      <c r="K117" s="28">
        <v>3102</v>
      </c>
      <c r="L117" s="33">
        <v>24093.43</v>
      </c>
    </row>
    <row r="118" spans="2:12" s="27" customFormat="1" ht="21.95" customHeight="1" x14ac:dyDescent="0.25">
      <c r="B118" s="28" t="s">
        <v>206</v>
      </c>
      <c r="C118" s="28" t="s">
        <v>310</v>
      </c>
      <c r="D118" s="29" t="s">
        <v>311</v>
      </c>
      <c r="E118" s="28" t="s">
        <v>312</v>
      </c>
      <c r="F118" s="30">
        <v>17827181035</v>
      </c>
      <c r="G118" s="28" t="s">
        <v>24</v>
      </c>
      <c r="H118" s="31" t="s">
        <v>25</v>
      </c>
      <c r="I118" s="32">
        <v>20180201</v>
      </c>
      <c r="J118" s="32">
        <v>20180713</v>
      </c>
      <c r="K118" s="28">
        <v>3102</v>
      </c>
      <c r="L118" s="33">
        <v>15321.41</v>
      </c>
    </row>
    <row r="119" spans="2:12" s="27" customFormat="1" ht="21.95" customHeight="1" x14ac:dyDescent="0.25">
      <c r="B119" s="28" t="s">
        <v>206</v>
      </c>
      <c r="C119" s="28" t="s">
        <v>313</v>
      </c>
      <c r="D119" s="29" t="s">
        <v>314</v>
      </c>
      <c r="E119" s="28" t="s">
        <v>315</v>
      </c>
      <c r="F119" s="30">
        <v>17827181036</v>
      </c>
      <c r="G119" s="28" t="s">
        <v>64</v>
      </c>
      <c r="H119" s="31" t="s">
        <v>83</v>
      </c>
      <c r="I119" s="32">
        <v>20180201</v>
      </c>
      <c r="J119" s="32">
        <v>20180713</v>
      </c>
      <c r="K119" s="28">
        <v>3102</v>
      </c>
      <c r="L119" s="33">
        <v>26960.07</v>
      </c>
    </row>
    <row r="120" spans="2:12" s="27" customFormat="1" ht="21.95" customHeight="1" x14ac:dyDescent="0.25">
      <c r="B120" s="28" t="s">
        <v>206</v>
      </c>
      <c r="C120" s="28" t="s">
        <v>316</v>
      </c>
      <c r="D120" s="29" t="s">
        <v>317</v>
      </c>
      <c r="E120" s="28" t="s">
        <v>318</v>
      </c>
      <c r="F120" s="30">
        <v>17827181037</v>
      </c>
      <c r="G120" s="28" t="s">
        <v>64</v>
      </c>
      <c r="H120" s="31" t="s">
        <v>83</v>
      </c>
      <c r="I120" s="32">
        <v>20180201</v>
      </c>
      <c r="J120" s="32">
        <v>20180713</v>
      </c>
      <c r="K120" s="28">
        <v>3102</v>
      </c>
      <c r="L120" s="33">
        <v>21977.570000000003</v>
      </c>
    </row>
    <row r="121" spans="2:12" s="27" customFormat="1" ht="21.95" customHeight="1" x14ac:dyDescent="0.25">
      <c r="B121" s="28" t="s">
        <v>206</v>
      </c>
      <c r="C121" s="28" t="s">
        <v>319</v>
      </c>
      <c r="D121" s="29" t="s">
        <v>320</v>
      </c>
      <c r="E121" s="28" t="s">
        <v>321</v>
      </c>
      <c r="F121" s="30">
        <v>17827181038</v>
      </c>
      <c r="G121" s="28" t="s">
        <v>24</v>
      </c>
      <c r="H121" s="31" t="s">
        <v>59</v>
      </c>
      <c r="I121" s="32">
        <v>20180201</v>
      </c>
      <c r="J121" s="32">
        <v>20180713</v>
      </c>
      <c r="K121" s="28">
        <v>3102</v>
      </c>
      <c r="L121" s="33">
        <v>23277.520000000004</v>
      </c>
    </row>
    <row r="122" spans="2:12" s="27" customFormat="1" ht="21.95" customHeight="1" x14ac:dyDescent="0.25">
      <c r="B122" s="28" t="s">
        <v>206</v>
      </c>
      <c r="C122" s="28" t="s">
        <v>322</v>
      </c>
      <c r="D122" s="29" t="s">
        <v>323</v>
      </c>
      <c r="E122" s="28" t="s">
        <v>324</v>
      </c>
      <c r="F122" s="30">
        <v>17827181040</v>
      </c>
      <c r="G122" s="28" t="s">
        <v>73</v>
      </c>
      <c r="H122" s="31" t="s">
        <v>59</v>
      </c>
      <c r="I122" s="32">
        <v>20180201</v>
      </c>
      <c r="J122" s="32">
        <v>20180713</v>
      </c>
      <c r="K122" s="28">
        <v>3102</v>
      </c>
      <c r="L122" s="33">
        <v>18554.03</v>
      </c>
    </row>
    <row r="123" spans="2:12" s="27" customFormat="1" ht="21.95" customHeight="1" x14ac:dyDescent="0.25">
      <c r="B123" s="28" t="s">
        <v>206</v>
      </c>
      <c r="C123" s="28" t="s">
        <v>325</v>
      </c>
      <c r="D123" s="29" t="s">
        <v>326</v>
      </c>
      <c r="E123" s="28" t="s">
        <v>327</v>
      </c>
      <c r="F123" s="30">
        <v>17827181041</v>
      </c>
      <c r="G123" s="28" t="s">
        <v>73</v>
      </c>
      <c r="H123" s="31" t="s">
        <v>34</v>
      </c>
      <c r="I123" s="32">
        <v>20180201</v>
      </c>
      <c r="J123" s="32">
        <v>20180713</v>
      </c>
      <c r="K123" s="28">
        <v>3102</v>
      </c>
      <c r="L123" s="33">
        <v>20102.73</v>
      </c>
    </row>
    <row r="124" spans="2:12" s="27" customFormat="1" ht="21.95" customHeight="1" x14ac:dyDescent="0.25">
      <c r="B124" s="28" t="s">
        <v>206</v>
      </c>
      <c r="C124" s="28" t="s">
        <v>328</v>
      </c>
      <c r="D124" s="29" t="s">
        <v>329</v>
      </c>
      <c r="E124" s="28" t="s">
        <v>330</v>
      </c>
      <c r="F124" s="30">
        <v>17827181042</v>
      </c>
      <c r="G124" s="28" t="s">
        <v>73</v>
      </c>
      <c r="H124" s="31" t="s">
        <v>83</v>
      </c>
      <c r="I124" s="32">
        <v>20180201</v>
      </c>
      <c r="J124" s="32">
        <v>20180713</v>
      </c>
      <c r="K124" s="28">
        <v>3102</v>
      </c>
      <c r="L124" s="33">
        <v>23017.93</v>
      </c>
    </row>
    <row r="125" spans="2:12" s="27" customFormat="1" ht="21.95" customHeight="1" x14ac:dyDescent="0.25">
      <c r="B125" s="28" t="s">
        <v>206</v>
      </c>
      <c r="C125" s="28" t="s">
        <v>331</v>
      </c>
      <c r="D125" s="29" t="s">
        <v>332</v>
      </c>
      <c r="E125" s="28" t="s">
        <v>333</v>
      </c>
      <c r="F125" s="30">
        <v>17827181043</v>
      </c>
      <c r="G125" s="28" t="s">
        <v>24</v>
      </c>
      <c r="H125" s="31" t="s">
        <v>83</v>
      </c>
      <c r="I125" s="32">
        <v>20180201</v>
      </c>
      <c r="J125" s="32">
        <v>20180713</v>
      </c>
      <c r="K125" s="28">
        <v>3102</v>
      </c>
      <c r="L125" s="33">
        <v>29170.03</v>
      </c>
    </row>
    <row r="126" spans="2:12" s="27" customFormat="1" ht="21.95" customHeight="1" x14ac:dyDescent="0.25">
      <c r="B126" s="28" t="s">
        <v>334</v>
      </c>
      <c r="C126" s="28" t="s">
        <v>335</v>
      </c>
      <c r="D126" s="29" t="s">
        <v>336</v>
      </c>
      <c r="E126" s="28" t="s">
        <v>337</v>
      </c>
      <c r="F126" s="30" t="s">
        <v>338</v>
      </c>
      <c r="G126" s="28" t="s">
        <v>24</v>
      </c>
      <c r="H126" s="31" t="s">
        <v>25</v>
      </c>
      <c r="I126" s="32">
        <v>20180201</v>
      </c>
      <c r="J126" s="32">
        <v>20180713</v>
      </c>
      <c r="K126" s="28">
        <v>3102</v>
      </c>
      <c r="L126" s="33">
        <v>14927.546666666665</v>
      </c>
    </row>
    <row r="127" spans="2:12" s="27" customFormat="1" ht="21.95" customHeight="1" x14ac:dyDescent="0.25">
      <c r="B127" s="28" t="s">
        <v>334</v>
      </c>
      <c r="C127" s="28" t="s">
        <v>339</v>
      </c>
      <c r="D127" s="29" t="s">
        <v>340</v>
      </c>
      <c r="E127" s="28" t="s">
        <v>341</v>
      </c>
      <c r="F127" s="30" t="s">
        <v>342</v>
      </c>
      <c r="G127" s="28" t="s">
        <v>24</v>
      </c>
      <c r="H127" s="31" t="s">
        <v>117</v>
      </c>
      <c r="I127" s="32">
        <v>20180201</v>
      </c>
      <c r="J127" s="32">
        <v>20180713</v>
      </c>
      <c r="K127" s="28">
        <v>3102</v>
      </c>
      <c r="L127" s="33">
        <v>27806.986666666668</v>
      </c>
    </row>
    <row r="128" spans="2:12" s="27" customFormat="1" ht="21.95" customHeight="1" x14ac:dyDescent="0.25">
      <c r="B128" s="28" t="s">
        <v>334</v>
      </c>
      <c r="C128" s="28" t="s">
        <v>343</v>
      </c>
      <c r="D128" s="29" t="s">
        <v>344</v>
      </c>
      <c r="E128" s="28" t="s">
        <v>345</v>
      </c>
      <c r="F128" s="30" t="s">
        <v>346</v>
      </c>
      <c r="G128" s="28" t="s">
        <v>64</v>
      </c>
      <c r="H128" s="31" t="s">
        <v>83</v>
      </c>
      <c r="I128" s="32">
        <v>20180201</v>
      </c>
      <c r="J128" s="32">
        <v>20180713</v>
      </c>
      <c r="K128" s="28">
        <v>3102</v>
      </c>
      <c r="L128" s="33">
        <v>24427.106666666663</v>
      </c>
    </row>
    <row r="129" spans="2:12" s="27" customFormat="1" ht="21.95" customHeight="1" x14ac:dyDescent="0.25">
      <c r="B129" s="28" t="s">
        <v>334</v>
      </c>
      <c r="C129" s="28" t="s">
        <v>347</v>
      </c>
      <c r="D129" s="29" t="s">
        <v>348</v>
      </c>
      <c r="E129" s="28" t="s">
        <v>349</v>
      </c>
      <c r="F129" s="30" t="s">
        <v>350</v>
      </c>
      <c r="G129" s="28" t="s">
        <v>24</v>
      </c>
      <c r="H129" s="31" t="s">
        <v>59</v>
      </c>
      <c r="I129" s="32">
        <v>20180201</v>
      </c>
      <c r="J129" s="32">
        <v>20180713</v>
      </c>
      <c r="K129" s="28">
        <v>3102</v>
      </c>
      <c r="L129" s="33">
        <v>25483.173333333332</v>
      </c>
    </row>
    <row r="130" spans="2:12" s="27" customFormat="1" ht="21.95" customHeight="1" x14ac:dyDescent="0.25">
      <c r="B130" s="28" t="s">
        <v>334</v>
      </c>
      <c r="C130" s="28" t="s">
        <v>351</v>
      </c>
      <c r="D130" s="29" t="s">
        <v>352</v>
      </c>
      <c r="E130" s="28" t="s">
        <v>353</v>
      </c>
      <c r="F130" s="30" t="s">
        <v>354</v>
      </c>
      <c r="G130" s="28" t="s">
        <v>24</v>
      </c>
      <c r="H130" s="31" t="s">
        <v>83</v>
      </c>
      <c r="I130" s="32">
        <v>20180201</v>
      </c>
      <c r="J130" s="32">
        <v>20180713</v>
      </c>
      <c r="K130" s="28">
        <v>3102</v>
      </c>
      <c r="L130" s="33">
        <v>30524.666666666664</v>
      </c>
    </row>
    <row r="131" spans="2:12" s="27" customFormat="1" ht="21.95" customHeight="1" x14ac:dyDescent="0.25">
      <c r="B131" s="28" t="s">
        <v>334</v>
      </c>
      <c r="C131" s="28" t="s">
        <v>355</v>
      </c>
      <c r="D131" s="29" t="s">
        <v>356</v>
      </c>
      <c r="E131" s="28" t="s">
        <v>357</v>
      </c>
      <c r="F131" s="30" t="s">
        <v>358</v>
      </c>
      <c r="G131" s="28" t="s">
        <v>64</v>
      </c>
      <c r="H131" s="31" t="s">
        <v>83</v>
      </c>
      <c r="I131" s="32">
        <v>20180201</v>
      </c>
      <c r="J131" s="32">
        <v>20180713</v>
      </c>
      <c r="K131" s="28">
        <v>3102</v>
      </c>
      <c r="L131" s="33">
        <v>26550.546666666665</v>
      </c>
    </row>
    <row r="132" spans="2:12" s="27" customFormat="1" ht="21.95" customHeight="1" x14ac:dyDescent="0.25">
      <c r="B132" s="28" t="s">
        <v>334</v>
      </c>
      <c r="C132" s="28" t="s">
        <v>359</v>
      </c>
      <c r="D132" s="29" t="s">
        <v>360</v>
      </c>
      <c r="E132" s="28" t="s">
        <v>361</v>
      </c>
      <c r="F132" s="30" t="s">
        <v>362</v>
      </c>
      <c r="G132" s="28" t="s">
        <v>24</v>
      </c>
      <c r="H132" s="31" t="s">
        <v>83</v>
      </c>
      <c r="I132" s="32">
        <v>20180201</v>
      </c>
      <c r="J132" s="32">
        <v>20180713</v>
      </c>
      <c r="K132" s="28">
        <v>3102</v>
      </c>
      <c r="L132" s="33">
        <v>31115.466666666664</v>
      </c>
    </row>
    <row r="133" spans="2:12" s="27" customFormat="1" ht="21.95" customHeight="1" x14ac:dyDescent="0.25">
      <c r="B133" s="28" t="s">
        <v>334</v>
      </c>
      <c r="C133" s="28" t="s">
        <v>363</v>
      </c>
      <c r="D133" s="29" t="s">
        <v>364</v>
      </c>
      <c r="E133" s="28" t="s">
        <v>365</v>
      </c>
      <c r="F133" s="30" t="s">
        <v>366</v>
      </c>
      <c r="G133" s="28" t="s">
        <v>64</v>
      </c>
      <c r="H133" s="31" t="s">
        <v>83</v>
      </c>
      <c r="I133" s="32">
        <v>20180201</v>
      </c>
      <c r="J133" s="32">
        <v>20180713</v>
      </c>
      <c r="K133" s="28">
        <v>3102</v>
      </c>
      <c r="L133" s="33">
        <v>26072.773333333331</v>
      </c>
    </row>
    <row r="134" spans="2:12" s="27" customFormat="1" ht="21.95" customHeight="1" x14ac:dyDescent="0.25">
      <c r="B134" s="28" t="s">
        <v>334</v>
      </c>
      <c r="C134" s="28" t="s">
        <v>367</v>
      </c>
      <c r="D134" s="29" t="s">
        <v>368</v>
      </c>
      <c r="E134" s="28" t="s">
        <v>369</v>
      </c>
      <c r="F134" s="30" t="s">
        <v>370</v>
      </c>
      <c r="G134" s="28" t="s">
        <v>24</v>
      </c>
      <c r="H134" s="31" t="s">
        <v>54</v>
      </c>
      <c r="I134" s="32">
        <v>20180201</v>
      </c>
      <c r="J134" s="32">
        <v>20180713</v>
      </c>
      <c r="K134" s="28">
        <v>3102</v>
      </c>
      <c r="L134" s="33">
        <v>17645.226666666669</v>
      </c>
    </row>
    <row r="135" spans="2:12" s="27" customFormat="1" ht="21.95" customHeight="1" x14ac:dyDescent="0.25">
      <c r="B135" s="28" t="s">
        <v>334</v>
      </c>
      <c r="C135" s="28" t="s">
        <v>371</v>
      </c>
      <c r="D135" s="29" t="s">
        <v>372</v>
      </c>
      <c r="E135" s="28" t="s">
        <v>373</v>
      </c>
      <c r="F135" s="30" t="s">
        <v>374</v>
      </c>
      <c r="G135" s="28" t="s">
        <v>24</v>
      </c>
      <c r="H135" s="31" t="s">
        <v>54</v>
      </c>
      <c r="I135" s="32">
        <v>20180201</v>
      </c>
      <c r="J135" s="32">
        <v>20180713</v>
      </c>
      <c r="K135" s="28">
        <v>3102</v>
      </c>
      <c r="L135" s="33">
        <v>12170.48</v>
      </c>
    </row>
    <row r="136" spans="2:12" s="27" customFormat="1" ht="21.95" customHeight="1" x14ac:dyDescent="0.25">
      <c r="B136" s="28" t="s">
        <v>334</v>
      </c>
      <c r="C136" s="28" t="s">
        <v>375</v>
      </c>
      <c r="D136" s="29" t="s">
        <v>376</v>
      </c>
      <c r="E136" s="28" t="s">
        <v>377</v>
      </c>
      <c r="F136" s="30" t="s">
        <v>378</v>
      </c>
      <c r="G136" s="28" t="s">
        <v>24</v>
      </c>
      <c r="H136" s="31" t="s">
        <v>39</v>
      </c>
      <c r="I136" s="32">
        <v>20180201</v>
      </c>
      <c r="J136" s="32">
        <v>20180713</v>
      </c>
      <c r="K136" s="28">
        <v>3102</v>
      </c>
      <c r="L136" s="33">
        <v>18299.306666666667</v>
      </c>
    </row>
    <row r="137" spans="2:12" s="27" customFormat="1" ht="21.95" customHeight="1" x14ac:dyDescent="0.25">
      <c r="B137" s="28" t="s">
        <v>334</v>
      </c>
      <c r="C137" s="28" t="s">
        <v>379</v>
      </c>
      <c r="D137" s="29" t="s">
        <v>380</v>
      </c>
      <c r="E137" s="28" t="s">
        <v>381</v>
      </c>
      <c r="F137" s="30" t="s">
        <v>382</v>
      </c>
      <c r="G137" s="28" t="s">
        <v>64</v>
      </c>
      <c r="H137" s="31" t="s">
        <v>54</v>
      </c>
      <c r="I137" s="32">
        <v>20180201</v>
      </c>
      <c r="J137" s="32">
        <v>20180713</v>
      </c>
      <c r="K137" s="28">
        <v>3102</v>
      </c>
      <c r="L137" s="33">
        <v>18843.046666666669</v>
      </c>
    </row>
    <row r="138" spans="2:12" s="27" customFormat="1" ht="21.95" customHeight="1" x14ac:dyDescent="0.25">
      <c r="B138" s="28" t="s">
        <v>334</v>
      </c>
      <c r="C138" s="28" t="s">
        <v>383</v>
      </c>
      <c r="D138" s="29" t="s">
        <v>384</v>
      </c>
      <c r="E138" s="28" t="s">
        <v>385</v>
      </c>
      <c r="F138" s="30" t="s">
        <v>386</v>
      </c>
      <c r="G138" s="28" t="s">
        <v>73</v>
      </c>
      <c r="H138" s="31" t="s">
        <v>25</v>
      </c>
      <c r="I138" s="32">
        <v>20180201</v>
      </c>
      <c r="J138" s="32">
        <v>20180713</v>
      </c>
      <c r="K138" s="28">
        <v>3102</v>
      </c>
      <c r="L138" s="33">
        <v>7652.4</v>
      </c>
    </row>
    <row r="139" spans="2:12" s="27" customFormat="1" ht="21.95" customHeight="1" x14ac:dyDescent="0.25">
      <c r="B139" s="28" t="s">
        <v>334</v>
      </c>
      <c r="C139" s="28" t="s">
        <v>387</v>
      </c>
      <c r="D139" s="29" t="s">
        <v>388</v>
      </c>
      <c r="E139" s="28" t="s">
        <v>389</v>
      </c>
      <c r="F139" s="30" t="s">
        <v>390</v>
      </c>
      <c r="G139" s="28" t="s">
        <v>64</v>
      </c>
      <c r="H139" s="31" t="s">
        <v>83</v>
      </c>
      <c r="I139" s="32">
        <v>20180201</v>
      </c>
      <c r="J139" s="32">
        <v>20180713</v>
      </c>
      <c r="K139" s="28">
        <v>3102</v>
      </c>
      <c r="L139" s="33">
        <v>26755.306666666667</v>
      </c>
    </row>
    <row r="140" spans="2:12" s="27" customFormat="1" ht="21.95" customHeight="1" x14ac:dyDescent="0.25">
      <c r="B140" s="28" t="s">
        <v>334</v>
      </c>
      <c r="C140" s="28" t="s">
        <v>391</v>
      </c>
      <c r="D140" s="29" t="s">
        <v>392</v>
      </c>
      <c r="E140" s="28" t="s">
        <v>393</v>
      </c>
      <c r="F140" s="30" t="s">
        <v>394</v>
      </c>
      <c r="G140" s="28" t="s">
        <v>64</v>
      </c>
      <c r="H140" s="31" t="s">
        <v>59</v>
      </c>
      <c r="I140" s="32">
        <v>20180201</v>
      </c>
      <c r="J140" s="32">
        <v>20180713</v>
      </c>
      <c r="K140" s="28">
        <v>3102</v>
      </c>
      <c r="L140" s="33">
        <v>21875.193333333333</v>
      </c>
    </row>
    <row r="141" spans="2:12" s="27" customFormat="1" ht="21.95" customHeight="1" x14ac:dyDescent="0.25">
      <c r="B141" s="28" t="s">
        <v>334</v>
      </c>
      <c r="C141" s="28" t="s">
        <v>395</v>
      </c>
      <c r="D141" s="29" t="s">
        <v>396</v>
      </c>
      <c r="E141" s="28" t="s">
        <v>397</v>
      </c>
      <c r="F141" s="30" t="s">
        <v>398</v>
      </c>
      <c r="G141" s="28" t="s">
        <v>24</v>
      </c>
      <c r="H141" s="31" t="s">
        <v>83</v>
      </c>
      <c r="I141" s="32">
        <v>20180201</v>
      </c>
      <c r="J141" s="32">
        <v>20180713</v>
      </c>
      <c r="K141" s="28">
        <v>3102</v>
      </c>
      <c r="L141" s="33">
        <v>31115.466666666664</v>
      </c>
    </row>
    <row r="142" spans="2:12" s="27" customFormat="1" ht="21.95" customHeight="1" x14ac:dyDescent="0.25">
      <c r="B142" s="28" t="s">
        <v>334</v>
      </c>
      <c r="C142" s="28" t="s">
        <v>399</v>
      </c>
      <c r="D142" s="29" t="s">
        <v>400</v>
      </c>
      <c r="E142" s="28" t="s">
        <v>401</v>
      </c>
      <c r="F142" s="30" t="s">
        <v>402</v>
      </c>
      <c r="G142" s="28" t="s">
        <v>24</v>
      </c>
      <c r="H142" s="31" t="s">
        <v>34</v>
      </c>
      <c r="I142" s="32">
        <v>20180201</v>
      </c>
      <c r="J142" s="32">
        <v>20180713</v>
      </c>
      <c r="K142" s="28">
        <v>3102</v>
      </c>
      <c r="L142" s="33">
        <v>28200.853333333333</v>
      </c>
    </row>
    <row r="143" spans="2:12" s="27" customFormat="1" ht="21.95" customHeight="1" x14ac:dyDescent="0.25">
      <c r="B143" s="28" t="s">
        <v>334</v>
      </c>
      <c r="C143" s="28" t="s">
        <v>403</v>
      </c>
      <c r="D143" s="29" t="s">
        <v>404</v>
      </c>
      <c r="E143" s="28" t="s">
        <v>405</v>
      </c>
      <c r="F143" s="30" t="s">
        <v>406</v>
      </c>
      <c r="G143" s="28" t="s">
        <v>64</v>
      </c>
      <c r="H143" s="31" t="s">
        <v>25</v>
      </c>
      <c r="I143" s="32">
        <v>20180201</v>
      </c>
      <c r="J143" s="32">
        <v>20180713</v>
      </c>
      <c r="K143" s="28">
        <v>3102</v>
      </c>
      <c r="L143" s="33">
        <v>6552.32</v>
      </c>
    </row>
    <row r="144" spans="2:12" s="1" customFormat="1" ht="15" customHeight="1" x14ac:dyDescent="0.25"/>
    <row r="145" spans="1:245" s="1" customFormat="1" ht="15" customHeight="1" x14ac:dyDescent="0.25"/>
    <row r="146" spans="1:245" s="1" customFormat="1" ht="15" customHeight="1" x14ac:dyDescent="0.25"/>
    <row r="147" spans="1:245" s="1" customFormat="1" ht="15" customHeight="1" x14ac:dyDescent="0.25"/>
    <row r="148" spans="1:245" s="1" customFormat="1" ht="15" customHeight="1" x14ac:dyDescent="0.25"/>
    <row r="149" spans="1:245" s="2" customFormat="1" ht="19.149999999999999" customHeight="1" x14ac:dyDescent="0.35"/>
    <row r="150" spans="1:245" s="2" customFormat="1" ht="19.149999999999999" customHeight="1" x14ac:dyDescent="0.35"/>
    <row r="151" spans="1:245" s="2" customFormat="1" ht="23.25" x14ac:dyDescent="0.35">
      <c r="B151" s="3" t="s">
        <v>0</v>
      </c>
      <c r="C151" s="4"/>
      <c r="D151" s="4"/>
      <c r="E151" s="4"/>
      <c r="F151" s="4"/>
      <c r="G151" s="4"/>
      <c r="H151" s="4"/>
      <c r="I151" s="4"/>
      <c r="J151" s="4"/>
      <c r="K151" s="6" t="s">
        <v>1</v>
      </c>
      <c r="L151" s="7" t="s">
        <v>2</v>
      </c>
    </row>
    <row r="152" spans="1:245" s="2" customFormat="1" ht="23.25" x14ac:dyDescent="0.35">
      <c r="B152" s="8" t="s">
        <v>3</v>
      </c>
      <c r="C152" s="9"/>
      <c r="D152" s="9"/>
      <c r="E152" s="9"/>
      <c r="F152" s="9"/>
      <c r="G152" s="9"/>
      <c r="H152" s="9"/>
      <c r="I152" s="9"/>
      <c r="J152" s="9"/>
      <c r="K152" s="10" t="s">
        <v>4</v>
      </c>
      <c r="L152" s="11" t="str">
        <f>'[1]Caratula Resumen'!E$19</f>
        <v>1er. Trimestre 2018</v>
      </c>
    </row>
    <row r="153" spans="1:245" s="2" customFormat="1" ht="19.899999999999999" customHeight="1" x14ac:dyDescent="0.35">
      <c r="B153" s="12"/>
      <c r="C153" s="13"/>
      <c r="D153" s="13"/>
      <c r="E153" s="13"/>
      <c r="F153" s="13"/>
      <c r="G153" s="13"/>
      <c r="H153" s="13"/>
      <c r="I153" s="13"/>
      <c r="J153" s="13"/>
      <c r="K153" s="14"/>
      <c r="L153" s="15" t="s">
        <v>407</v>
      </c>
    </row>
    <row r="154" spans="1:245" s="2" customFormat="1" ht="9.6" customHeight="1" x14ac:dyDescent="0.35"/>
    <row r="155" spans="1:245" s="19" customFormat="1" ht="53.25" customHeight="1" x14ac:dyDescent="0.35">
      <c r="A155" s="16"/>
      <c r="B155" s="17" t="s">
        <v>6</v>
      </c>
      <c r="C155" s="17" t="s">
        <v>7</v>
      </c>
      <c r="D155" s="17" t="s">
        <v>8</v>
      </c>
      <c r="E155" s="17" t="s">
        <v>9</v>
      </c>
      <c r="F155" s="18" t="s">
        <v>10</v>
      </c>
      <c r="G155" s="17" t="s">
        <v>11</v>
      </c>
      <c r="H155" s="17"/>
      <c r="I155" s="17" t="s">
        <v>12</v>
      </c>
      <c r="J155" s="17"/>
      <c r="K155" s="18" t="s">
        <v>13</v>
      </c>
      <c r="L155" s="18" t="s">
        <v>14</v>
      </c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6"/>
      <c r="AJ155" s="16"/>
      <c r="AK155" s="16"/>
      <c r="AL155" s="16"/>
      <c r="AM155" s="16"/>
      <c r="AN155" s="16"/>
      <c r="AO155" s="16"/>
      <c r="AP155" s="16"/>
      <c r="AQ155" s="16"/>
      <c r="AR155" s="16"/>
      <c r="AS155" s="16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  <c r="BF155" s="16"/>
      <c r="BG155" s="16"/>
      <c r="BH155" s="16"/>
      <c r="BI155" s="16"/>
      <c r="BJ155" s="16"/>
      <c r="BK155" s="16"/>
      <c r="BL155" s="16"/>
      <c r="BM155" s="16"/>
      <c r="BN155" s="16"/>
      <c r="BO155" s="16"/>
      <c r="BP155" s="16"/>
      <c r="BQ155" s="16"/>
      <c r="BR155" s="16"/>
      <c r="BS155" s="16"/>
      <c r="BT155" s="16"/>
      <c r="BU155" s="16"/>
      <c r="BV155" s="16"/>
      <c r="BW155" s="16"/>
      <c r="BX155" s="16"/>
      <c r="BY155" s="16"/>
      <c r="BZ155" s="16"/>
      <c r="CA155" s="16"/>
      <c r="CB155" s="16"/>
      <c r="CC155" s="16"/>
      <c r="CD155" s="16"/>
      <c r="CE155" s="16"/>
      <c r="CF155" s="16"/>
      <c r="CG155" s="16"/>
      <c r="CH155" s="16"/>
      <c r="CI155" s="16"/>
      <c r="CJ155" s="16"/>
      <c r="CK155" s="16"/>
      <c r="CL155" s="16"/>
      <c r="CM155" s="16"/>
      <c r="CN155" s="16"/>
      <c r="CO155" s="16"/>
      <c r="CP155" s="16"/>
      <c r="CQ155" s="16"/>
      <c r="CR155" s="16"/>
      <c r="CS155" s="16"/>
      <c r="CT155" s="16"/>
      <c r="CU155" s="16"/>
      <c r="CV155" s="16"/>
      <c r="CW155" s="16"/>
      <c r="CX155" s="16"/>
      <c r="CY155" s="16"/>
      <c r="CZ155" s="16"/>
      <c r="DA155" s="16"/>
      <c r="DB155" s="16"/>
      <c r="DC155" s="16"/>
      <c r="DD155" s="16"/>
      <c r="DE155" s="16"/>
      <c r="DF155" s="16"/>
      <c r="DG155" s="16"/>
      <c r="DH155" s="16"/>
      <c r="DI155" s="16"/>
      <c r="DJ155" s="16"/>
      <c r="DK155" s="16"/>
      <c r="DL155" s="16"/>
      <c r="DM155" s="16"/>
      <c r="DN155" s="16"/>
      <c r="DO155" s="16"/>
      <c r="DP155" s="16"/>
      <c r="DQ155" s="16"/>
      <c r="DR155" s="16"/>
      <c r="DS155" s="16"/>
      <c r="DT155" s="16"/>
      <c r="DU155" s="16"/>
      <c r="DV155" s="16"/>
      <c r="DW155" s="16"/>
      <c r="DX155" s="16"/>
      <c r="DY155" s="16"/>
      <c r="DZ155" s="16"/>
      <c r="EA155" s="16"/>
      <c r="EB155" s="16"/>
      <c r="EC155" s="16"/>
      <c r="ED155" s="16"/>
      <c r="EE155" s="16"/>
      <c r="EF155" s="16"/>
      <c r="EG155" s="16"/>
      <c r="EH155" s="16"/>
      <c r="EI155" s="16"/>
      <c r="EJ155" s="16"/>
      <c r="EK155" s="16"/>
      <c r="EL155" s="16"/>
      <c r="EM155" s="16"/>
      <c r="EN155" s="16"/>
      <c r="EO155" s="16"/>
      <c r="EP155" s="16"/>
      <c r="EQ155" s="16"/>
      <c r="ER155" s="16"/>
      <c r="ES155" s="16"/>
      <c r="ET155" s="16"/>
      <c r="EU155" s="16"/>
      <c r="EV155" s="16"/>
      <c r="EW155" s="16"/>
      <c r="EX155" s="16"/>
      <c r="EY155" s="16"/>
      <c r="EZ155" s="16"/>
      <c r="FA155" s="16"/>
      <c r="FB155" s="16"/>
      <c r="FC155" s="16"/>
      <c r="FD155" s="16"/>
      <c r="FE155" s="16"/>
      <c r="FF155" s="16"/>
      <c r="FG155" s="16"/>
      <c r="FH155" s="16"/>
      <c r="FI155" s="16"/>
      <c r="FJ155" s="16"/>
      <c r="FK155" s="16"/>
      <c r="FL155" s="16"/>
      <c r="FM155" s="16"/>
      <c r="FN155" s="16"/>
      <c r="FO155" s="16"/>
      <c r="FP155" s="16"/>
      <c r="FQ155" s="16"/>
      <c r="FR155" s="16"/>
      <c r="FS155" s="16"/>
      <c r="FT155" s="16"/>
      <c r="FU155" s="16"/>
      <c r="FV155" s="16"/>
      <c r="FW155" s="16"/>
      <c r="FX155" s="16"/>
      <c r="FY155" s="16"/>
      <c r="FZ155" s="16"/>
      <c r="GA155" s="16"/>
      <c r="GB155" s="16"/>
      <c r="GC155" s="16"/>
      <c r="GD155" s="16"/>
      <c r="GE155" s="16"/>
      <c r="GF155" s="16"/>
      <c r="GG155" s="16"/>
      <c r="GH155" s="16"/>
      <c r="GI155" s="16"/>
      <c r="GJ155" s="16"/>
      <c r="GK155" s="16"/>
      <c r="GL155" s="16"/>
      <c r="GM155" s="16"/>
      <c r="GN155" s="16"/>
      <c r="GO155" s="16"/>
      <c r="GP155" s="16"/>
      <c r="GQ155" s="16"/>
      <c r="GR155" s="16"/>
      <c r="GS155" s="16"/>
      <c r="GT155" s="16"/>
      <c r="GU155" s="16"/>
      <c r="GV155" s="16"/>
      <c r="GW155" s="16"/>
      <c r="GX155" s="16"/>
      <c r="GY155" s="16"/>
      <c r="GZ155" s="16"/>
      <c r="HA155" s="16"/>
      <c r="HB155" s="16"/>
      <c r="HC155" s="16"/>
      <c r="HD155" s="16"/>
      <c r="HE155" s="16"/>
      <c r="HF155" s="16"/>
      <c r="HG155" s="16"/>
      <c r="HH155" s="16"/>
      <c r="HI155" s="16"/>
      <c r="HJ155" s="16"/>
      <c r="HK155" s="16"/>
      <c r="HL155" s="16"/>
      <c r="HM155" s="16"/>
      <c r="HN155" s="16"/>
      <c r="HO155" s="16"/>
      <c r="HP155" s="16"/>
      <c r="HQ155" s="16"/>
      <c r="HR155" s="16"/>
      <c r="HS155" s="16"/>
      <c r="HT155" s="16"/>
      <c r="HU155" s="16"/>
      <c r="HV155" s="16"/>
      <c r="HW155" s="16"/>
      <c r="HX155" s="16"/>
      <c r="HY155" s="16"/>
      <c r="HZ155" s="16"/>
      <c r="IA155" s="16"/>
      <c r="IB155" s="16"/>
      <c r="IC155" s="16"/>
      <c r="ID155" s="16"/>
      <c r="IE155" s="16"/>
      <c r="IF155" s="16"/>
      <c r="IG155" s="16"/>
      <c r="IH155" s="16"/>
      <c r="II155" s="16"/>
      <c r="IJ155" s="16"/>
      <c r="IK155" s="16"/>
    </row>
    <row r="156" spans="1:245" s="19" customFormat="1" ht="68.25" customHeight="1" x14ac:dyDescent="0.35">
      <c r="A156" s="16"/>
      <c r="B156" s="17"/>
      <c r="C156" s="17"/>
      <c r="D156" s="17"/>
      <c r="E156" s="17"/>
      <c r="F156" s="18"/>
      <c r="G156" s="20" t="s">
        <v>15</v>
      </c>
      <c r="H156" s="20" t="s">
        <v>16</v>
      </c>
      <c r="I156" s="21" t="s">
        <v>17</v>
      </c>
      <c r="J156" s="20" t="s">
        <v>18</v>
      </c>
      <c r="K156" s="18"/>
      <c r="L156" s="18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6"/>
      <c r="AJ156" s="16"/>
      <c r="AK156" s="16"/>
      <c r="AL156" s="16"/>
      <c r="AM156" s="16"/>
      <c r="AN156" s="16"/>
      <c r="AO156" s="16"/>
      <c r="AP156" s="16"/>
      <c r="AQ156" s="16"/>
      <c r="AR156" s="16"/>
      <c r="AS156" s="16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  <c r="BF156" s="16"/>
      <c r="BG156" s="16"/>
      <c r="BH156" s="16"/>
      <c r="BI156" s="16"/>
      <c r="BJ156" s="16"/>
      <c r="BK156" s="16"/>
      <c r="BL156" s="16"/>
      <c r="BM156" s="16"/>
      <c r="BN156" s="16"/>
      <c r="BO156" s="16"/>
      <c r="BP156" s="16"/>
      <c r="BQ156" s="16"/>
      <c r="BR156" s="16"/>
      <c r="BS156" s="16"/>
      <c r="BT156" s="16"/>
      <c r="BU156" s="16"/>
      <c r="BV156" s="16"/>
      <c r="BW156" s="16"/>
      <c r="BX156" s="16"/>
      <c r="BY156" s="16"/>
      <c r="BZ156" s="16"/>
      <c r="CA156" s="16"/>
      <c r="CB156" s="16"/>
      <c r="CC156" s="16"/>
      <c r="CD156" s="16"/>
      <c r="CE156" s="16"/>
      <c r="CF156" s="16"/>
      <c r="CG156" s="16"/>
      <c r="CH156" s="16"/>
      <c r="CI156" s="16"/>
      <c r="CJ156" s="16"/>
      <c r="CK156" s="16"/>
      <c r="CL156" s="16"/>
      <c r="CM156" s="16"/>
      <c r="CN156" s="16"/>
      <c r="CO156" s="16"/>
      <c r="CP156" s="16"/>
      <c r="CQ156" s="16"/>
      <c r="CR156" s="16"/>
      <c r="CS156" s="16"/>
      <c r="CT156" s="16"/>
      <c r="CU156" s="16"/>
      <c r="CV156" s="16"/>
      <c r="CW156" s="16"/>
      <c r="CX156" s="16"/>
      <c r="CY156" s="16"/>
      <c r="CZ156" s="16"/>
      <c r="DA156" s="16"/>
      <c r="DB156" s="16"/>
      <c r="DC156" s="16"/>
      <c r="DD156" s="16"/>
      <c r="DE156" s="16"/>
      <c r="DF156" s="16"/>
      <c r="DG156" s="16"/>
      <c r="DH156" s="16"/>
      <c r="DI156" s="16"/>
      <c r="DJ156" s="16"/>
      <c r="DK156" s="16"/>
      <c r="DL156" s="16"/>
      <c r="DM156" s="16"/>
      <c r="DN156" s="16"/>
      <c r="DO156" s="16"/>
      <c r="DP156" s="16"/>
      <c r="DQ156" s="16"/>
      <c r="DR156" s="16"/>
      <c r="DS156" s="16"/>
      <c r="DT156" s="16"/>
      <c r="DU156" s="16"/>
      <c r="DV156" s="16"/>
      <c r="DW156" s="16"/>
      <c r="DX156" s="16"/>
      <c r="DY156" s="16"/>
      <c r="DZ156" s="16"/>
      <c r="EA156" s="16"/>
      <c r="EB156" s="16"/>
      <c r="EC156" s="16"/>
      <c r="ED156" s="16"/>
      <c r="EE156" s="16"/>
      <c r="EF156" s="16"/>
      <c r="EG156" s="16"/>
      <c r="EH156" s="16"/>
      <c r="EI156" s="16"/>
      <c r="EJ156" s="16"/>
      <c r="EK156" s="16"/>
      <c r="EL156" s="16"/>
      <c r="EM156" s="16"/>
      <c r="EN156" s="16"/>
      <c r="EO156" s="16"/>
      <c r="EP156" s="16"/>
      <c r="EQ156" s="16"/>
      <c r="ER156" s="16"/>
      <c r="ES156" s="16"/>
      <c r="ET156" s="16"/>
      <c r="EU156" s="16"/>
      <c r="EV156" s="16"/>
      <c r="EW156" s="16"/>
      <c r="EX156" s="16"/>
      <c r="EY156" s="16"/>
      <c r="EZ156" s="16"/>
      <c r="FA156" s="16"/>
      <c r="FB156" s="16"/>
      <c r="FC156" s="16"/>
      <c r="FD156" s="16"/>
      <c r="FE156" s="16"/>
      <c r="FF156" s="16"/>
      <c r="FG156" s="16"/>
      <c r="FH156" s="16"/>
      <c r="FI156" s="16"/>
      <c r="FJ156" s="16"/>
      <c r="FK156" s="16"/>
      <c r="FL156" s="16"/>
      <c r="FM156" s="16"/>
      <c r="FN156" s="16"/>
      <c r="FO156" s="16"/>
      <c r="FP156" s="16"/>
      <c r="FQ156" s="16"/>
      <c r="FR156" s="16"/>
      <c r="FS156" s="16"/>
      <c r="FT156" s="16"/>
      <c r="FU156" s="16"/>
      <c r="FV156" s="16"/>
      <c r="FW156" s="16"/>
      <c r="FX156" s="16"/>
      <c r="FY156" s="16"/>
      <c r="FZ156" s="16"/>
      <c r="GA156" s="16"/>
      <c r="GB156" s="16"/>
      <c r="GC156" s="16"/>
      <c r="GD156" s="16"/>
      <c r="GE156" s="16"/>
      <c r="GF156" s="16"/>
      <c r="GG156" s="16"/>
      <c r="GH156" s="16"/>
      <c r="GI156" s="16"/>
      <c r="GJ156" s="16"/>
      <c r="GK156" s="16"/>
      <c r="GL156" s="16"/>
      <c r="GM156" s="16"/>
      <c r="GN156" s="16"/>
      <c r="GO156" s="16"/>
      <c r="GP156" s="16"/>
      <c r="GQ156" s="16"/>
      <c r="GR156" s="16"/>
      <c r="GS156" s="16"/>
      <c r="GT156" s="16"/>
      <c r="GU156" s="16"/>
      <c r="GV156" s="16"/>
      <c r="GW156" s="16"/>
      <c r="GX156" s="16"/>
      <c r="GY156" s="16"/>
      <c r="GZ156" s="16"/>
      <c r="HA156" s="16"/>
      <c r="HB156" s="16"/>
      <c r="HC156" s="16"/>
      <c r="HD156" s="16"/>
      <c r="HE156" s="16"/>
      <c r="HF156" s="16"/>
      <c r="HG156" s="16"/>
      <c r="HH156" s="16"/>
      <c r="HI156" s="16"/>
      <c r="HJ156" s="16"/>
      <c r="HK156" s="16"/>
      <c r="HL156" s="16"/>
      <c r="HM156" s="16"/>
      <c r="HN156" s="16"/>
      <c r="HO156" s="16"/>
      <c r="HP156" s="16"/>
      <c r="HQ156" s="16"/>
      <c r="HR156" s="16"/>
      <c r="HS156" s="16"/>
      <c r="HT156" s="16"/>
      <c r="HU156" s="16"/>
      <c r="HV156" s="16"/>
      <c r="HW156" s="16"/>
      <c r="HX156" s="16"/>
      <c r="HY156" s="16"/>
      <c r="HZ156" s="16"/>
      <c r="IA156" s="16"/>
      <c r="IB156" s="16"/>
      <c r="IC156" s="16"/>
      <c r="ID156" s="16"/>
      <c r="IE156" s="16"/>
      <c r="IF156" s="16"/>
      <c r="IG156" s="16"/>
      <c r="IH156" s="16"/>
      <c r="II156" s="16"/>
      <c r="IJ156" s="16"/>
      <c r="IK156" s="16"/>
    </row>
    <row r="157" spans="1:245" s="27" customFormat="1" ht="21.95" customHeight="1" x14ac:dyDescent="0.25">
      <c r="B157" s="28" t="s">
        <v>334</v>
      </c>
      <c r="C157" s="28" t="s">
        <v>408</v>
      </c>
      <c r="D157" s="29" t="s">
        <v>409</v>
      </c>
      <c r="E157" s="28" t="s">
        <v>410</v>
      </c>
      <c r="F157" s="30" t="s">
        <v>411</v>
      </c>
      <c r="G157" s="28" t="s">
        <v>24</v>
      </c>
      <c r="H157" s="31" t="s">
        <v>39</v>
      </c>
      <c r="I157" s="32">
        <v>20180201</v>
      </c>
      <c r="J157" s="32">
        <v>20180713</v>
      </c>
      <c r="K157" s="28">
        <v>3102</v>
      </c>
      <c r="L157" s="33">
        <v>14336.746666666666</v>
      </c>
    </row>
    <row r="158" spans="1:245" s="27" customFormat="1" ht="21.95" customHeight="1" x14ac:dyDescent="0.25">
      <c r="B158" s="28" t="s">
        <v>334</v>
      </c>
      <c r="C158" s="28" t="s">
        <v>412</v>
      </c>
      <c r="D158" s="29" t="s">
        <v>413</v>
      </c>
      <c r="E158" s="28" t="s">
        <v>414</v>
      </c>
      <c r="F158" s="30" t="s">
        <v>415</v>
      </c>
      <c r="G158" s="28" t="s">
        <v>64</v>
      </c>
      <c r="H158" s="31" t="s">
        <v>25</v>
      </c>
      <c r="I158" s="32">
        <v>20180201</v>
      </c>
      <c r="J158" s="32">
        <v>20180713</v>
      </c>
      <c r="K158" s="28">
        <v>3102</v>
      </c>
      <c r="L158" s="33">
        <v>13582.413333333332</v>
      </c>
    </row>
    <row r="159" spans="1:245" s="27" customFormat="1" ht="21.95" customHeight="1" x14ac:dyDescent="0.25">
      <c r="B159" s="28" t="s">
        <v>334</v>
      </c>
      <c r="C159" s="28" t="s">
        <v>416</v>
      </c>
      <c r="D159" s="29" t="s">
        <v>417</v>
      </c>
      <c r="E159" s="28" t="s">
        <v>418</v>
      </c>
      <c r="F159" s="30" t="s">
        <v>419</v>
      </c>
      <c r="G159" s="28" t="s">
        <v>24</v>
      </c>
      <c r="H159" s="31" t="s">
        <v>25</v>
      </c>
      <c r="I159" s="32">
        <v>20180201</v>
      </c>
      <c r="J159" s="32">
        <v>20180713</v>
      </c>
      <c r="K159" s="28">
        <v>3102</v>
      </c>
      <c r="L159" s="33">
        <v>14876.373333333333</v>
      </c>
    </row>
    <row r="160" spans="1:245" s="27" customFormat="1" ht="21.95" customHeight="1" x14ac:dyDescent="0.25">
      <c r="B160" s="28" t="s">
        <v>334</v>
      </c>
      <c r="C160" s="28" t="s">
        <v>420</v>
      </c>
      <c r="D160" s="29" t="s">
        <v>421</v>
      </c>
      <c r="E160" s="28" t="s">
        <v>422</v>
      </c>
      <c r="F160" s="30" t="s">
        <v>423</v>
      </c>
      <c r="G160" s="28" t="s">
        <v>73</v>
      </c>
      <c r="H160" s="31" t="s">
        <v>78</v>
      </c>
      <c r="I160" s="32">
        <v>20180201</v>
      </c>
      <c r="J160" s="32">
        <v>20180713</v>
      </c>
      <c r="K160" s="28">
        <v>3102</v>
      </c>
      <c r="L160" s="33">
        <v>12298.499999999998</v>
      </c>
    </row>
    <row r="161" spans="2:12" s="27" customFormat="1" ht="21.95" customHeight="1" x14ac:dyDescent="0.25">
      <c r="B161" s="28" t="s">
        <v>334</v>
      </c>
      <c r="C161" s="28" t="s">
        <v>424</v>
      </c>
      <c r="D161" s="29" t="s">
        <v>425</v>
      </c>
      <c r="E161" s="28" t="s">
        <v>426</v>
      </c>
      <c r="F161" s="30" t="s">
        <v>427</v>
      </c>
      <c r="G161" s="28" t="s">
        <v>73</v>
      </c>
      <c r="H161" s="31" t="s">
        <v>83</v>
      </c>
      <c r="I161" s="32">
        <v>20180201</v>
      </c>
      <c r="J161" s="32">
        <v>20180713</v>
      </c>
      <c r="K161" s="28">
        <v>3102</v>
      </c>
      <c r="L161" s="33">
        <v>21529.966666666667</v>
      </c>
    </row>
    <row r="162" spans="2:12" s="27" customFormat="1" ht="21.95" customHeight="1" x14ac:dyDescent="0.25">
      <c r="B162" s="28" t="s">
        <v>334</v>
      </c>
      <c r="C162" s="28" t="s">
        <v>428</v>
      </c>
      <c r="D162" s="29" t="s">
        <v>429</v>
      </c>
      <c r="E162" s="28" t="s">
        <v>430</v>
      </c>
      <c r="F162" s="30" t="s">
        <v>431</v>
      </c>
      <c r="G162" s="28" t="s">
        <v>24</v>
      </c>
      <c r="H162" s="31" t="s">
        <v>39</v>
      </c>
      <c r="I162" s="32">
        <v>20180201</v>
      </c>
      <c r="J162" s="32">
        <v>20180713</v>
      </c>
      <c r="K162" s="28">
        <v>3102</v>
      </c>
      <c r="L162" s="33">
        <v>17600.986666666668</v>
      </c>
    </row>
    <row r="163" spans="2:12" s="27" customFormat="1" ht="21.95" customHeight="1" x14ac:dyDescent="0.25">
      <c r="B163" s="28" t="s">
        <v>334</v>
      </c>
      <c r="C163" s="28" t="s">
        <v>432</v>
      </c>
      <c r="D163" s="29" t="s">
        <v>433</v>
      </c>
      <c r="E163" s="28" t="s">
        <v>434</v>
      </c>
      <c r="F163" s="30" t="s">
        <v>435</v>
      </c>
      <c r="G163" s="28" t="s">
        <v>73</v>
      </c>
      <c r="H163" s="31" t="s">
        <v>117</v>
      </c>
      <c r="I163" s="32">
        <v>20180201</v>
      </c>
      <c r="J163" s="32">
        <v>20180713</v>
      </c>
      <c r="K163" s="28">
        <v>3102</v>
      </c>
      <c r="L163" s="33">
        <v>21968.366666666669</v>
      </c>
    </row>
    <row r="164" spans="2:12" s="27" customFormat="1" ht="21.95" customHeight="1" x14ac:dyDescent="0.25">
      <c r="B164" s="28" t="s">
        <v>334</v>
      </c>
      <c r="C164" s="28" t="s">
        <v>436</v>
      </c>
      <c r="D164" s="29" t="s">
        <v>437</v>
      </c>
      <c r="E164" s="28" t="s">
        <v>438</v>
      </c>
      <c r="F164" s="30" t="s">
        <v>439</v>
      </c>
      <c r="G164" s="28" t="s">
        <v>24</v>
      </c>
      <c r="H164" s="31" t="s">
        <v>143</v>
      </c>
      <c r="I164" s="32">
        <v>20180201</v>
      </c>
      <c r="J164" s="32">
        <v>20180713</v>
      </c>
      <c r="K164" s="28">
        <v>3102</v>
      </c>
      <c r="L164" s="33">
        <v>19378.239999999998</v>
      </c>
    </row>
    <row r="165" spans="2:12" s="27" customFormat="1" ht="21.95" customHeight="1" x14ac:dyDescent="0.25">
      <c r="B165" s="28" t="s">
        <v>334</v>
      </c>
      <c r="C165" s="28" t="s">
        <v>440</v>
      </c>
      <c r="D165" s="29" t="s">
        <v>441</v>
      </c>
      <c r="E165" s="28" t="s">
        <v>442</v>
      </c>
      <c r="F165" s="30" t="s">
        <v>443</v>
      </c>
      <c r="G165" s="28" t="s">
        <v>73</v>
      </c>
      <c r="H165" s="31" t="s">
        <v>54</v>
      </c>
      <c r="I165" s="32">
        <v>20180201</v>
      </c>
      <c r="J165" s="32">
        <v>20180713</v>
      </c>
      <c r="K165" s="28">
        <v>3102</v>
      </c>
      <c r="L165" s="33">
        <v>12860.32</v>
      </c>
    </row>
    <row r="166" spans="2:12" s="27" customFormat="1" ht="21.95" customHeight="1" x14ac:dyDescent="0.25">
      <c r="B166" s="28" t="s">
        <v>334</v>
      </c>
      <c r="C166" s="28" t="s">
        <v>444</v>
      </c>
      <c r="D166" s="29" t="s">
        <v>445</v>
      </c>
      <c r="E166" s="28" t="s">
        <v>446</v>
      </c>
      <c r="F166" s="30" t="s">
        <v>447</v>
      </c>
      <c r="G166" s="28" t="s">
        <v>24</v>
      </c>
      <c r="H166" s="31" t="s">
        <v>25</v>
      </c>
      <c r="I166" s="32">
        <v>20180201</v>
      </c>
      <c r="J166" s="32">
        <v>20180713</v>
      </c>
      <c r="K166" s="28">
        <v>3102</v>
      </c>
      <c r="L166" s="33">
        <v>15557.733333333332</v>
      </c>
    </row>
    <row r="167" spans="2:12" s="27" customFormat="1" ht="21.95" customHeight="1" x14ac:dyDescent="0.25">
      <c r="B167" s="28" t="s">
        <v>334</v>
      </c>
      <c r="C167" s="28" t="s">
        <v>448</v>
      </c>
      <c r="D167" s="29" t="s">
        <v>449</v>
      </c>
      <c r="E167" s="28" t="s">
        <v>450</v>
      </c>
      <c r="F167" s="30" t="s">
        <v>451</v>
      </c>
      <c r="G167" s="28" t="s">
        <v>64</v>
      </c>
      <c r="H167" s="31" t="s">
        <v>83</v>
      </c>
      <c r="I167" s="32">
        <v>20180201</v>
      </c>
      <c r="J167" s="32">
        <v>20180713</v>
      </c>
      <c r="K167" s="28">
        <v>3102</v>
      </c>
      <c r="L167" s="33">
        <v>26652.926666666666</v>
      </c>
    </row>
    <row r="168" spans="2:12" s="27" customFormat="1" ht="21.95" customHeight="1" x14ac:dyDescent="0.25">
      <c r="B168" s="28" t="s">
        <v>334</v>
      </c>
      <c r="C168" s="28" t="s">
        <v>452</v>
      </c>
      <c r="D168" s="29" t="s">
        <v>453</v>
      </c>
      <c r="E168" s="28" t="s">
        <v>454</v>
      </c>
      <c r="F168" s="30" t="s">
        <v>455</v>
      </c>
      <c r="G168" s="28" t="s">
        <v>64</v>
      </c>
      <c r="H168" s="31" t="s">
        <v>83</v>
      </c>
      <c r="I168" s="32">
        <v>20180201</v>
      </c>
      <c r="J168" s="32">
        <v>20180713</v>
      </c>
      <c r="K168" s="28">
        <v>3102</v>
      </c>
      <c r="L168" s="33">
        <v>26755.306666666667</v>
      </c>
    </row>
    <row r="169" spans="2:12" s="27" customFormat="1" ht="21.95" customHeight="1" x14ac:dyDescent="0.25">
      <c r="B169" s="28" t="s">
        <v>334</v>
      </c>
      <c r="C169" s="28" t="s">
        <v>456</v>
      </c>
      <c r="D169" s="29" t="s">
        <v>457</v>
      </c>
      <c r="E169" s="28" t="s">
        <v>458</v>
      </c>
      <c r="F169" s="30" t="s">
        <v>459</v>
      </c>
      <c r="G169" s="28" t="s">
        <v>73</v>
      </c>
      <c r="H169" s="31" t="s">
        <v>100</v>
      </c>
      <c r="I169" s="32">
        <v>20180201</v>
      </c>
      <c r="J169" s="32">
        <v>20180713</v>
      </c>
      <c r="K169" s="28">
        <v>3102</v>
      </c>
      <c r="L169" s="33">
        <v>18828.546666666669</v>
      </c>
    </row>
    <row r="170" spans="2:12" s="27" customFormat="1" ht="21.95" customHeight="1" x14ac:dyDescent="0.25">
      <c r="B170" s="28" t="s">
        <v>334</v>
      </c>
      <c r="C170" s="28" t="s">
        <v>460</v>
      </c>
      <c r="D170" s="29" t="s">
        <v>461</v>
      </c>
      <c r="E170" s="28" t="s">
        <v>462</v>
      </c>
      <c r="F170" s="30" t="s">
        <v>463</v>
      </c>
      <c r="G170" s="28" t="s">
        <v>24</v>
      </c>
      <c r="H170" s="31" t="s">
        <v>83</v>
      </c>
      <c r="I170" s="32">
        <v>20180201</v>
      </c>
      <c r="J170" s="32">
        <v>20180713</v>
      </c>
      <c r="K170" s="28">
        <v>3102</v>
      </c>
      <c r="L170" s="33">
        <v>30879.146666666664</v>
      </c>
    </row>
    <row r="171" spans="2:12" s="27" customFormat="1" ht="21.95" customHeight="1" x14ac:dyDescent="0.25">
      <c r="B171" s="28" t="s">
        <v>334</v>
      </c>
      <c r="C171" s="28" t="s">
        <v>464</v>
      </c>
      <c r="D171" s="29" t="s">
        <v>465</v>
      </c>
      <c r="E171" s="28" t="s">
        <v>466</v>
      </c>
      <c r="F171" s="30" t="s">
        <v>467</v>
      </c>
      <c r="G171" s="28" t="s">
        <v>24</v>
      </c>
      <c r="H171" s="31" t="s">
        <v>25</v>
      </c>
      <c r="I171" s="32">
        <v>20180201</v>
      </c>
      <c r="J171" s="32">
        <v>20180713</v>
      </c>
      <c r="K171" s="28">
        <v>3102</v>
      </c>
      <c r="L171" s="33">
        <v>15951.6</v>
      </c>
    </row>
    <row r="172" spans="2:12" s="27" customFormat="1" ht="21.95" customHeight="1" x14ac:dyDescent="0.25">
      <c r="B172" s="28" t="s">
        <v>334</v>
      </c>
      <c r="C172" s="28" t="s">
        <v>468</v>
      </c>
      <c r="D172" s="29" t="s">
        <v>469</v>
      </c>
      <c r="E172" s="28" t="s">
        <v>470</v>
      </c>
      <c r="F172" s="30" t="s">
        <v>471</v>
      </c>
      <c r="G172" s="28" t="s">
        <v>24</v>
      </c>
      <c r="H172" s="31" t="s">
        <v>83</v>
      </c>
      <c r="I172" s="32">
        <v>20180201</v>
      </c>
      <c r="J172" s="32">
        <v>20180713</v>
      </c>
      <c r="K172" s="28">
        <v>3102</v>
      </c>
      <c r="L172" s="33">
        <v>30997.306666666664</v>
      </c>
    </row>
    <row r="173" spans="2:12" s="27" customFormat="1" ht="21.95" customHeight="1" x14ac:dyDescent="0.25">
      <c r="B173" s="28" t="s">
        <v>334</v>
      </c>
      <c r="C173" s="28" t="s">
        <v>472</v>
      </c>
      <c r="D173" s="29" t="s">
        <v>473</v>
      </c>
      <c r="E173" s="28" t="s">
        <v>474</v>
      </c>
      <c r="F173" s="30" t="s">
        <v>475</v>
      </c>
      <c r="G173" s="28" t="s">
        <v>49</v>
      </c>
      <c r="H173" s="31" t="s">
        <v>54</v>
      </c>
      <c r="I173" s="32">
        <v>20180201</v>
      </c>
      <c r="J173" s="32">
        <v>20180713</v>
      </c>
      <c r="K173" s="28">
        <v>3102</v>
      </c>
      <c r="L173" s="33">
        <v>6697</v>
      </c>
    </row>
    <row r="174" spans="2:12" s="27" customFormat="1" ht="21.95" customHeight="1" x14ac:dyDescent="0.25">
      <c r="B174" s="28" t="s">
        <v>334</v>
      </c>
      <c r="C174" s="28" t="s">
        <v>476</v>
      </c>
      <c r="D174" s="29" t="s">
        <v>477</v>
      </c>
      <c r="E174" s="28" t="s">
        <v>478</v>
      </c>
      <c r="F174" s="30" t="s">
        <v>479</v>
      </c>
      <c r="G174" s="28" t="s">
        <v>64</v>
      </c>
      <c r="H174" s="31" t="s">
        <v>130</v>
      </c>
      <c r="I174" s="32">
        <v>20180201</v>
      </c>
      <c r="J174" s="32">
        <v>20180713</v>
      </c>
      <c r="K174" s="28">
        <v>3102</v>
      </c>
      <c r="L174" s="33">
        <v>18093.439999999999</v>
      </c>
    </row>
    <row r="175" spans="2:12" s="27" customFormat="1" ht="21.95" customHeight="1" x14ac:dyDescent="0.25">
      <c r="B175" s="28" t="s">
        <v>334</v>
      </c>
      <c r="C175" s="28" t="s">
        <v>480</v>
      </c>
      <c r="D175" s="29" t="s">
        <v>481</v>
      </c>
      <c r="E175" s="28" t="s">
        <v>482</v>
      </c>
      <c r="F175" s="30" t="s">
        <v>483</v>
      </c>
      <c r="G175" s="28" t="s">
        <v>24</v>
      </c>
      <c r="H175" s="31" t="s">
        <v>54</v>
      </c>
      <c r="I175" s="32">
        <v>20180201</v>
      </c>
      <c r="J175" s="32">
        <v>20180713</v>
      </c>
      <c r="K175" s="28">
        <v>3102</v>
      </c>
      <c r="L175" s="33">
        <v>11697.84</v>
      </c>
    </row>
    <row r="176" spans="2:12" s="27" customFormat="1" ht="21.95" customHeight="1" x14ac:dyDescent="0.25">
      <c r="B176" s="28" t="s">
        <v>334</v>
      </c>
      <c r="C176" s="28" t="s">
        <v>484</v>
      </c>
      <c r="D176" s="29" t="s">
        <v>485</v>
      </c>
      <c r="E176" s="28" t="s">
        <v>486</v>
      </c>
      <c r="F176" s="30" t="s">
        <v>487</v>
      </c>
      <c r="G176" s="28" t="s">
        <v>64</v>
      </c>
      <c r="H176" s="31" t="s">
        <v>25</v>
      </c>
      <c r="I176" s="32">
        <v>20180201</v>
      </c>
      <c r="J176" s="32">
        <v>20180713</v>
      </c>
      <c r="K176" s="28">
        <v>3102</v>
      </c>
      <c r="L176" s="33">
        <v>13582.413333333332</v>
      </c>
    </row>
    <row r="177" spans="2:12" s="27" customFormat="1" ht="21.95" customHeight="1" x14ac:dyDescent="0.25">
      <c r="B177" s="28" t="s">
        <v>334</v>
      </c>
      <c r="C177" s="28" t="s">
        <v>488</v>
      </c>
      <c r="D177" s="29" t="s">
        <v>489</v>
      </c>
      <c r="E177" s="28" t="s">
        <v>490</v>
      </c>
      <c r="F177" s="30" t="s">
        <v>491</v>
      </c>
      <c r="G177" s="28" t="s">
        <v>73</v>
      </c>
      <c r="H177" s="31" t="s">
        <v>54</v>
      </c>
      <c r="I177" s="32">
        <v>20180201</v>
      </c>
      <c r="J177" s="32">
        <v>20180713</v>
      </c>
      <c r="K177" s="28">
        <v>3102</v>
      </c>
      <c r="L177" s="33">
        <v>13391.699999999999</v>
      </c>
    </row>
    <row r="178" spans="2:12" s="27" customFormat="1" ht="21.95" customHeight="1" x14ac:dyDescent="0.25">
      <c r="B178" s="28" t="s">
        <v>334</v>
      </c>
      <c r="C178" s="28" t="s">
        <v>492</v>
      </c>
      <c r="D178" s="29" t="s">
        <v>493</v>
      </c>
      <c r="E178" s="28" t="s">
        <v>494</v>
      </c>
      <c r="F178" s="30" t="s">
        <v>495</v>
      </c>
      <c r="G178" s="28" t="s">
        <v>24</v>
      </c>
      <c r="H178" s="31" t="s">
        <v>39</v>
      </c>
      <c r="I178" s="32">
        <v>20180201</v>
      </c>
      <c r="J178" s="32">
        <v>20180713</v>
      </c>
      <c r="K178" s="28">
        <v>3102</v>
      </c>
      <c r="L178" s="33">
        <v>15597.12</v>
      </c>
    </row>
    <row r="179" spans="2:12" s="27" customFormat="1" ht="21.95" customHeight="1" x14ac:dyDescent="0.25">
      <c r="B179" s="28" t="s">
        <v>334</v>
      </c>
      <c r="C179" s="28" t="s">
        <v>496</v>
      </c>
      <c r="D179" s="29" t="s">
        <v>497</v>
      </c>
      <c r="E179" s="28" t="s">
        <v>498</v>
      </c>
      <c r="F179" s="30" t="s">
        <v>499</v>
      </c>
      <c r="G179" s="28" t="s">
        <v>64</v>
      </c>
      <c r="H179" s="31" t="s">
        <v>39</v>
      </c>
      <c r="I179" s="32">
        <v>20180201</v>
      </c>
      <c r="J179" s="32">
        <v>20180713</v>
      </c>
      <c r="K179" s="28">
        <v>3102</v>
      </c>
      <c r="L179" s="33">
        <v>16078.786666666667</v>
      </c>
    </row>
    <row r="180" spans="2:12" s="27" customFormat="1" ht="21.95" customHeight="1" x14ac:dyDescent="0.25">
      <c r="B180" s="28" t="s">
        <v>500</v>
      </c>
      <c r="C180" s="28" t="s">
        <v>501</v>
      </c>
      <c r="D180" s="29" t="s">
        <v>502</v>
      </c>
      <c r="E180" s="28" t="s">
        <v>503</v>
      </c>
      <c r="F180" s="30">
        <v>25021718001</v>
      </c>
      <c r="G180" s="28" t="s">
        <v>24</v>
      </c>
      <c r="H180" s="31" t="s">
        <v>83</v>
      </c>
      <c r="I180" s="32">
        <v>20180201</v>
      </c>
      <c r="J180" s="32">
        <v>20180713</v>
      </c>
      <c r="K180" s="28">
        <v>3102</v>
      </c>
      <c r="L180" s="33">
        <v>29183.46</v>
      </c>
    </row>
    <row r="181" spans="2:12" s="27" customFormat="1" ht="21.95" customHeight="1" x14ac:dyDescent="0.25">
      <c r="B181" s="28" t="s">
        <v>500</v>
      </c>
      <c r="C181" s="28" t="s">
        <v>504</v>
      </c>
      <c r="D181" s="29" t="s">
        <v>505</v>
      </c>
      <c r="E181" s="28" t="s">
        <v>506</v>
      </c>
      <c r="F181" s="30">
        <v>25021718002</v>
      </c>
      <c r="G181" s="28" t="s">
        <v>24</v>
      </c>
      <c r="H181" s="31" t="s">
        <v>83</v>
      </c>
      <c r="I181" s="32">
        <v>20180201</v>
      </c>
      <c r="J181" s="32">
        <v>20180713</v>
      </c>
      <c r="K181" s="28">
        <v>3102</v>
      </c>
      <c r="L181" s="33">
        <v>31233.859999999997</v>
      </c>
    </row>
    <row r="182" spans="2:12" s="27" customFormat="1" ht="21.95" customHeight="1" x14ac:dyDescent="0.25">
      <c r="B182" s="28" t="s">
        <v>500</v>
      </c>
      <c r="C182" s="28" t="s">
        <v>507</v>
      </c>
      <c r="D182" s="29" t="s">
        <v>508</v>
      </c>
      <c r="E182" s="28" t="s">
        <v>509</v>
      </c>
      <c r="F182" s="30">
        <v>25021718003</v>
      </c>
      <c r="G182" s="28" t="s">
        <v>24</v>
      </c>
      <c r="H182" s="31" t="s">
        <v>44</v>
      </c>
      <c r="I182" s="32">
        <v>20180201</v>
      </c>
      <c r="J182" s="32">
        <v>20180713</v>
      </c>
      <c r="K182" s="28">
        <v>3102</v>
      </c>
      <c r="L182" s="33">
        <v>13470.33</v>
      </c>
    </row>
    <row r="183" spans="2:12" s="27" customFormat="1" ht="21.95" customHeight="1" x14ac:dyDescent="0.25">
      <c r="B183" s="28" t="s">
        <v>500</v>
      </c>
      <c r="C183" s="28" t="s">
        <v>510</v>
      </c>
      <c r="D183" s="29" t="s">
        <v>511</v>
      </c>
      <c r="E183" s="28" t="s">
        <v>512</v>
      </c>
      <c r="F183" s="30">
        <v>25021718004</v>
      </c>
      <c r="G183" s="28" t="s">
        <v>64</v>
      </c>
      <c r="H183" s="31" t="s">
        <v>83</v>
      </c>
      <c r="I183" s="32">
        <v>20180201</v>
      </c>
      <c r="J183" s="32">
        <v>20180713</v>
      </c>
      <c r="K183" s="28">
        <v>3102</v>
      </c>
      <c r="L183" s="33">
        <v>26653.579999999998</v>
      </c>
    </row>
    <row r="184" spans="2:12" s="27" customFormat="1" ht="21.95" customHeight="1" x14ac:dyDescent="0.25">
      <c r="B184" s="28" t="s">
        <v>500</v>
      </c>
      <c r="C184" s="28" t="s">
        <v>513</v>
      </c>
      <c r="D184" s="29" t="s">
        <v>514</v>
      </c>
      <c r="E184" s="28" t="s">
        <v>515</v>
      </c>
      <c r="F184" s="30">
        <v>25021718005</v>
      </c>
      <c r="G184" s="28" t="s">
        <v>24</v>
      </c>
      <c r="H184" s="31" t="s">
        <v>83</v>
      </c>
      <c r="I184" s="32">
        <v>20180201</v>
      </c>
      <c r="J184" s="32">
        <v>20180713</v>
      </c>
      <c r="K184" s="28">
        <v>3102</v>
      </c>
      <c r="L184" s="33">
        <v>31352.019999999997</v>
      </c>
    </row>
    <row r="185" spans="2:12" s="27" customFormat="1" ht="21.95" customHeight="1" x14ac:dyDescent="0.25">
      <c r="B185" s="28" t="s">
        <v>500</v>
      </c>
      <c r="C185" s="28" t="s">
        <v>516</v>
      </c>
      <c r="D185" s="29" t="s">
        <v>517</v>
      </c>
      <c r="E185" s="28" t="s">
        <v>518</v>
      </c>
      <c r="F185" s="30">
        <v>25021718006</v>
      </c>
      <c r="G185" s="28" t="s">
        <v>24</v>
      </c>
      <c r="H185" s="31" t="s">
        <v>83</v>
      </c>
      <c r="I185" s="32">
        <v>20180201</v>
      </c>
      <c r="J185" s="32">
        <v>20180713</v>
      </c>
      <c r="K185" s="28">
        <v>3102</v>
      </c>
      <c r="L185" s="33">
        <v>30997.529999999995</v>
      </c>
    </row>
    <row r="186" spans="2:12" s="27" customFormat="1" ht="21.95" customHeight="1" x14ac:dyDescent="0.25">
      <c r="B186" s="28" t="s">
        <v>500</v>
      </c>
      <c r="C186" s="28" t="s">
        <v>519</v>
      </c>
      <c r="D186" s="29" t="s">
        <v>520</v>
      </c>
      <c r="E186" s="28" t="s">
        <v>521</v>
      </c>
      <c r="F186" s="30">
        <v>25021718007</v>
      </c>
      <c r="G186" s="28" t="s">
        <v>24</v>
      </c>
      <c r="H186" s="31" t="s">
        <v>83</v>
      </c>
      <c r="I186" s="32">
        <v>20180201</v>
      </c>
      <c r="J186" s="32">
        <v>20180713</v>
      </c>
      <c r="K186" s="28">
        <v>3102</v>
      </c>
      <c r="L186" s="33">
        <v>29642.9</v>
      </c>
    </row>
    <row r="187" spans="2:12" s="27" customFormat="1" ht="21.95" customHeight="1" x14ac:dyDescent="0.25">
      <c r="B187" s="28" t="s">
        <v>500</v>
      </c>
      <c r="C187" s="28" t="s">
        <v>522</v>
      </c>
      <c r="D187" s="29" t="s">
        <v>523</v>
      </c>
      <c r="E187" s="28" t="s">
        <v>524</v>
      </c>
      <c r="F187" s="30">
        <v>25021718008</v>
      </c>
      <c r="G187" s="28" t="s">
        <v>24</v>
      </c>
      <c r="H187" s="31" t="s">
        <v>83</v>
      </c>
      <c r="I187" s="32">
        <v>20180201</v>
      </c>
      <c r="J187" s="32">
        <v>20180713</v>
      </c>
      <c r="K187" s="28">
        <v>3102</v>
      </c>
      <c r="L187" s="33">
        <v>30997.529999999995</v>
      </c>
    </row>
    <row r="188" spans="2:12" s="27" customFormat="1" ht="21.95" customHeight="1" x14ac:dyDescent="0.25">
      <c r="B188" s="28" t="s">
        <v>500</v>
      </c>
      <c r="C188" s="28" t="s">
        <v>525</v>
      </c>
      <c r="D188" s="29" t="s">
        <v>526</v>
      </c>
      <c r="E188" s="28" t="s">
        <v>527</v>
      </c>
      <c r="F188" s="30">
        <v>25021718009</v>
      </c>
      <c r="G188" s="28" t="s">
        <v>64</v>
      </c>
      <c r="H188" s="31" t="s">
        <v>78</v>
      </c>
      <c r="I188" s="32">
        <v>20180201</v>
      </c>
      <c r="J188" s="32">
        <v>20180713</v>
      </c>
      <c r="K188" s="28">
        <v>3102</v>
      </c>
      <c r="L188" s="33">
        <v>21022.559999999998</v>
      </c>
    </row>
    <row r="189" spans="2:12" s="27" customFormat="1" ht="21.95" customHeight="1" x14ac:dyDescent="0.25">
      <c r="B189" s="28" t="s">
        <v>500</v>
      </c>
      <c r="C189" s="28" t="s">
        <v>528</v>
      </c>
      <c r="D189" s="29" t="s">
        <v>529</v>
      </c>
      <c r="E189" s="28" t="s">
        <v>530</v>
      </c>
      <c r="F189" s="30">
        <v>25021718010</v>
      </c>
      <c r="G189" s="28" t="s">
        <v>24</v>
      </c>
      <c r="H189" s="31" t="s">
        <v>34</v>
      </c>
      <c r="I189" s="32">
        <v>20180201</v>
      </c>
      <c r="J189" s="32">
        <v>20180713</v>
      </c>
      <c r="K189" s="28">
        <v>3102</v>
      </c>
      <c r="L189" s="33">
        <v>28752.46</v>
      </c>
    </row>
    <row r="190" spans="2:12" s="27" customFormat="1" ht="21.95" customHeight="1" x14ac:dyDescent="0.25">
      <c r="B190" s="28" t="s">
        <v>500</v>
      </c>
      <c r="C190" s="28" t="s">
        <v>531</v>
      </c>
      <c r="D190" s="29" t="s">
        <v>532</v>
      </c>
      <c r="E190" s="28" t="s">
        <v>533</v>
      </c>
      <c r="F190" s="30">
        <v>25021718011</v>
      </c>
      <c r="G190" s="28" t="s">
        <v>64</v>
      </c>
      <c r="H190" s="31" t="s">
        <v>83</v>
      </c>
      <c r="I190" s="32">
        <v>20180201</v>
      </c>
      <c r="J190" s="32">
        <v>20180713</v>
      </c>
      <c r="K190" s="28">
        <v>3102</v>
      </c>
      <c r="L190" s="33">
        <v>26448.809999999998</v>
      </c>
    </row>
    <row r="191" spans="2:12" s="1" customFormat="1" ht="15" customHeight="1" x14ac:dyDescent="0.25"/>
    <row r="192" spans="2:12" s="1" customFormat="1" ht="15" customHeight="1" x14ac:dyDescent="0.25"/>
    <row r="193" spans="1:245" s="1" customFormat="1" ht="15" customHeight="1" x14ac:dyDescent="0.25"/>
    <row r="194" spans="1:245" s="1" customFormat="1" ht="15" customHeight="1" x14ac:dyDescent="0.25"/>
    <row r="195" spans="1:245" s="1" customFormat="1" ht="15" customHeight="1" x14ac:dyDescent="0.25"/>
    <row r="196" spans="1:245" s="2" customFormat="1" ht="19.149999999999999" customHeight="1" x14ac:dyDescent="0.35"/>
    <row r="197" spans="1:245" s="2" customFormat="1" ht="19.149999999999999" customHeight="1" x14ac:dyDescent="0.35"/>
    <row r="198" spans="1:245" s="2" customFormat="1" ht="23.25" x14ac:dyDescent="0.35">
      <c r="B198" s="3" t="s">
        <v>0</v>
      </c>
      <c r="C198" s="4"/>
      <c r="D198" s="4"/>
      <c r="E198" s="4"/>
      <c r="F198" s="4"/>
      <c r="G198" s="4"/>
      <c r="H198" s="4"/>
      <c r="I198" s="4"/>
      <c r="J198" s="4"/>
      <c r="K198" s="6" t="s">
        <v>1</v>
      </c>
      <c r="L198" s="7" t="s">
        <v>2</v>
      </c>
    </row>
    <row r="199" spans="1:245" s="2" customFormat="1" ht="23.25" x14ac:dyDescent="0.35">
      <c r="B199" s="8" t="s">
        <v>3</v>
      </c>
      <c r="C199" s="9"/>
      <c r="D199" s="9"/>
      <c r="E199" s="9"/>
      <c r="F199" s="9"/>
      <c r="G199" s="9"/>
      <c r="H199" s="9"/>
      <c r="I199" s="9"/>
      <c r="J199" s="9"/>
      <c r="K199" s="10" t="s">
        <v>4</v>
      </c>
      <c r="L199" s="11" t="str">
        <f>'[1]Caratula Resumen'!E$19</f>
        <v>1er. Trimestre 2018</v>
      </c>
    </row>
    <row r="200" spans="1:245" s="2" customFormat="1" ht="19.899999999999999" customHeight="1" x14ac:dyDescent="0.35">
      <c r="B200" s="12"/>
      <c r="C200" s="13"/>
      <c r="D200" s="13"/>
      <c r="E200" s="13"/>
      <c r="F200" s="13"/>
      <c r="G200" s="13"/>
      <c r="H200" s="13"/>
      <c r="I200" s="13"/>
      <c r="J200" s="13"/>
      <c r="K200" s="14"/>
      <c r="L200" s="15" t="s">
        <v>534</v>
      </c>
    </row>
    <row r="201" spans="1:245" s="2" customFormat="1" ht="9.6" customHeight="1" x14ac:dyDescent="0.35"/>
    <row r="202" spans="1:245" s="19" customFormat="1" ht="43.5" customHeight="1" x14ac:dyDescent="0.35">
      <c r="A202" s="16"/>
      <c r="B202" s="17" t="s">
        <v>6</v>
      </c>
      <c r="C202" s="17" t="s">
        <v>7</v>
      </c>
      <c r="D202" s="17" t="s">
        <v>8</v>
      </c>
      <c r="E202" s="17" t="s">
        <v>9</v>
      </c>
      <c r="F202" s="18" t="s">
        <v>10</v>
      </c>
      <c r="G202" s="17" t="s">
        <v>11</v>
      </c>
      <c r="H202" s="17"/>
      <c r="I202" s="17" t="s">
        <v>12</v>
      </c>
      <c r="J202" s="17"/>
      <c r="K202" s="18" t="s">
        <v>13</v>
      </c>
      <c r="L202" s="18" t="s">
        <v>14</v>
      </c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16"/>
      <c r="AA202" s="16"/>
      <c r="AB202" s="16"/>
      <c r="AC202" s="16"/>
      <c r="AD202" s="16"/>
      <c r="AE202" s="16"/>
      <c r="AF202" s="16"/>
      <c r="AG202" s="16"/>
      <c r="AH202" s="16"/>
      <c r="AI202" s="16"/>
      <c r="AJ202" s="16"/>
      <c r="AK202" s="16"/>
      <c r="AL202" s="16"/>
      <c r="AM202" s="16"/>
      <c r="AN202" s="16"/>
      <c r="AO202" s="16"/>
      <c r="AP202" s="16"/>
      <c r="AQ202" s="16"/>
      <c r="AR202" s="16"/>
      <c r="AS202" s="16"/>
      <c r="AT202" s="16"/>
      <c r="AU202" s="16"/>
      <c r="AV202" s="16"/>
      <c r="AW202" s="16"/>
      <c r="AX202" s="16"/>
      <c r="AY202" s="16"/>
      <c r="AZ202" s="16"/>
      <c r="BA202" s="16"/>
      <c r="BB202" s="16"/>
      <c r="BC202" s="16"/>
      <c r="BD202" s="16"/>
      <c r="BE202" s="16"/>
      <c r="BF202" s="16"/>
      <c r="BG202" s="16"/>
      <c r="BH202" s="16"/>
      <c r="BI202" s="16"/>
      <c r="BJ202" s="16"/>
      <c r="BK202" s="16"/>
      <c r="BL202" s="16"/>
      <c r="BM202" s="16"/>
      <c r="BN202" s="16"/>
      <c r="BO202" s="16"/>
      <c r="BP202" s="16"/>
      <c r="BQ202" s="16"/>
      <c r="BR202" s="16"/>
      <c r="BS202" s="16"/>
      <c r="BT202" s="16"/>
      <c r="BU202" s="16"/>
      <c r="BV202" s="16"/>
      <c r="BW202" s="16"/>
      <c r="BX202" s="16"/>
      <c r="BY202" s="16"/>
      <c r="BZ202" s="16"/>
      <c r="CA202" s="16"/>
      <c r="CB202" s="16"/>
      <c r="CC202" s="16"/>
      <c r="CD202" s="16"/>
      <c r="CE202" s="16"/>
      <c r="CF202" s="16"/>
      <c r="CG202" s="16"/>
      <c r="CH202" s="16"/>
      <c r="CI202" s="16"/>
      <c r="CJ202" s="16"/>
      <c r="CK202" s="16"/>
      <c r="CL202" s="16"/>
      <c r="CM202" s="16"/>
      <c r="CN202" s="16"/>
      <c r="CO202" s="16"/>
      <c r="CP202" s="16"/>
      <c r="CQ202" s="16"/>
      <c r="CR202" s="16"/>
      <c r="CS202" s="16"/>
      <c r="CT202" s="16"/>
      <c r="CU202" s="16"/>
      <c r="CV202" s="16"/>
      <c r="CW202" s="16"/>
      <c r="CX202" s="16"/>
      <c r="CY202" s="16"/>
      <c r="CZ202" s="16"/>
      <c r="DA202" s="16"/>
      <c r="DB202" s="16"/>
      <c r="DC202" s="16"/>
      <c r="DD202" s="16"/>
      <c r="DE202" s="16"/>
      <c r="DF202" s="16"/>
      <c r="DG202" s="16"/>
      <c r="DH202" s="16"/>
      <c r="DI202" s="16"/>
      <c r="DJ202" s="16"/>
      <c r="DK202" s="16"/>
      <c r="DL202" s="16"/>
      <c r="DM202" s="16"/>
      <c r="DN202" s="16"/>
      <c r="DO202" s="16"/>
      <c r="DP202" s="16"/>
      <c r="DQ202" s="16"/>
      <c r="DR202" s="16"/>
      <c r="DS202" s="16"/>
      <c r="DT202" s="16"/>
      <c r="DU202" s="16"/>
      <c r="DV202" s="16"/>
      <c r="DW202" s="16"/>
      <c r="DX202" s="16"/>
      <c r="DY202" s="16"/>
      <c r="DZ202" s="16"/>
      <c r="EA202" s="16"/>
      <c r="EB202" s="16"/>
      <c r="EC202" s="16"/>
      <c r="ED202" s="16"/>
      <c r="EE202" s="16"/>
      <c r="EF202" s="16"/>
      <c r="EG202" s="16"/>
      <c r="EH202" s="16"/>
      <c r="EI202" s="16"/>
      <c r="EJ202" s="16"/>
      <c r="EK202" s="16"/>
      <c r="EL202" s="16"/>
      <c r="EM202" s="16"/>
      <c r="EN202" s="16"/>
      <c r="EO202" s="16"/>
      <c r="EP202" s="16"/>
      <c r="EQ202" s="16"/>
      <c r="ER202" s="16"/>
      <c r="ES202" s="16"/>
      <c r="ET202" s="16"/>
      <c r="EU202" s="16"/>
      <c r="EV202" s="16"/>
      <c r="EW202" s="16"/>
      <c r="EX202" s="16"/>
      <c r="EY202" s="16"/>
      <c r="EZ202" s="16"/>
      <c r="FA202" s="16"/>
      <c r="FB202" s="16"/>
      <c r="FC202" s="16"/>
      <c r="FD202" s="16"/>
      <c r="FE202" s="16"/>
      <c r="FF202" s="16"/>
      <c r="FG202" s="16"/>
      <c r="FH202" s="16"/>
      <c r="FI202" s="16"/>
      <c r="FJ202" s="16"/>
      <c r="FK202" s="16"/>
      <c r="FL202" s="16"/>
      <c r="FM202" s="16"/>
      <c r="FN202" s="16"/>
      <c r="FO202" s="16"/>
      <c r="FP202" s="16"/>
      <c r="FQ202" s="16"/>
      <c r="FR202" s="16"/>
      <c r="FS202" s="16"/>
      <c r="FT202" s="16"/>
      <c r="FU202" s="16"/>
      <c r="FV202" s="16"/>
      <c r="FW202" s="16"/>
      <c r="FX202" s="16"/>
      <c r="FY202" s="16"/>
      <c r="FZ202" s="16"/>
      <c r="GA202" s="16"/>
      <c r="GB202" s="16"/>
      <c r="GC202" s="16"/>
      <c r="GD202" s="16"/>
      <c r="GE202" s="16"/>
      <c r="GF202" s="16"/>
      <c r="GG202" s="16"/>
      <c r="GH202" s="16"/>
      <c r="GI202" s="16"/>
      <c r="GJ202" s="16"/>
      <c r="GK202" s="16"/>
      <c r="GL202" s="16"/>
      <c r="GM202" s="16"/>
      <c r="GN202" s="16"/>
      <c r="GO202" s="16"/>
      <c r="GP202" s="16"/>
      <c r="GQ202" s="16"/>
      <c r="GR202" s="16"/>
      <c r="GS202" s="16"/>
      <c r="GT202" s="16"/>
      <c r="GU202" s="16"/>
      <c r="GV202" s="16"/>
      <c r="GW202" s="16"/>
      <c r="GX202" s="16"/>
      <c r="GY202" s="16"/>
      <c r="GZ202" s="16"/>
      <c r="HA202" s="16"/>
      <c r="HB202" s="16"/>
      <c r="HC202" s="16"/>
      <c r="HD202" s="16"/>
      <c r="HE202" s="16"/>
      <c r="HF202" s="16"/>
      <c r="HG202" s="16"/>
      <c r="HH202" s="16"/>
      <c r="HI202" s="16"/>
      <c r="HJ202" s="16"/>
      <c r="HK202" s="16"/>
      <c r="HL202" s="16"/>
      <c r="HM202" s="16"/>
      <c r="HN202" s="16"/>
      <c r="HO202" s="16"/>
      <c r="HP202" s="16"/>
      <c r="HQ202" s="16"/>
      <c r="HR202" s="16"/>
      <c r="HS202" s="16"/>
      <c r="HT202" s="16"/>
      <c r="HU202" s="16"/>
      <c r="HV202" s="16"/>
      <c r="HW202" s="16"/>
      <c r="HX202" s="16"/>
      <c r="HY202" s="16"/>
      <c r="HZ202" s="16"/>
      <c r="IA202" s="16"/>
      <c r="IB202" s="16"/>
      <c r="IC202" s="16"/>
      <c r="ID202" s="16"/>
      <c r="IE202" s="16"/>
      <c r="IF202" s="16"/>
      <c r="IG202" s="16"/>
      <c r="IH202" s="16"/>
      <c r="II202" s="16"/>
      <c r="IJ202" s="16"/>
      <c r="IK202" s="16"/>
    </row>
    <row r="203" spans="1:245" s="19" customFormat="1" ht="71.25" customHeight="1" x14ac:dyDescent="0.35">
      <c r="A203" s="16"/>
      <c r="B203" s="17"/>
      <c r="C203" s="17"/>
      <c r="D203" s="17"/>
      <c r="E203" s="17"/>
      <c r="F203" s="18"/>
      <c r="G203" s="20" t="s">
        <v>15</v>
      </c>
      <c r="H203" s="20" t="s">
        <v>16</v>
      </c>
      <c r="I203" s="21" t="s">
        <v>17</v>
      </c>
      <c r="J203" s="20" t="s">
        <v>18</v>
      </c>
      <c r="K203" s="18"/>
      <c r="L203" s="18"/>
      <c r="M203" s="16"/>
      <c r="N203" s="16"/>
      <c r="O203" s="16"/>
      <c r="P203" s="16"/>
      <c r="Q203" s="16"/>
      <c r="R203" s="16"/>
      <c r="S203" s="16"/>
      <c r="T203" s="16"/>
      <c r="U203" s="16"/>
      <c r="V203" s="16"/>
      <c r="W203" s="16"/>
      <c r="X203" s="16"/>
      <c r="Y203" s="16"/>
      <c r="Z203" s="16"/>
      <c r="AA203" s="16"/>
      <c r="AB203" s="16"/>
      <c r="AC203" s="16"/>
      <c r="AD203" s="16"/>
      <c r="AE203" s="16"/>
      <c r="AF203" s="16"/>
      <c r="AG203" s="16"/>
      <c r="AH203" s="16"/>
      <c r="AI203" s="16"/>
      <c r="AJ203" s="16"/>
      <c r="AK203" s="16"/>
      <c r="AL203" s="16"/>
      <c r="AM203" s="16"/>
      <c r="AN203" s="16"/>
      <c r="AO203" s="16"/>
      <c r="AP203" s="16"/>
      <c r="AQ203" s="16"/>
      <c r="AR203" s="16"/>
      <c r="AS203" s="16"/>
      <c r="AT203" s="16"/>
      <c r="AU203" s="16"/>
      <c r="AV203" s="16"/>
      <c r="AW203" s="16"/>
      <c r="AX203" s="16"/>
      <c r="AY203" s="16"/>
      <c r="AZ203" s="16"/>
      <c r="BA203" s="16"/>
      <c r="BB203" s="16"/>
      <c r="BC203" s="16"/>
      <c r="BD203" s="16"/>
      <c r="BE203" s="16"/>
      <c r="BF203" s="16"/>
      <c r="BG203" s="16"/>
      <c r="BH203" s="16"/>
      <c r="BI203" s="16"/>
      <c r="BJ203" s="16"/>
      <c r="BK203" s="16"/>
      <c r="BL203" s="16"/>
      <c r="BM203" s="16"/>
      <c r="BN203" s="16"/>
      <c r="BO203" s="16"/>
      <c r="BP203" s="16"/>
      <c r="BQ203" s="16"/>
      <c r="BR203" s="16"/>
      <c r="BS203" s="16"/>
      <c r="BT203" s="16"/>
      <c r="BU203" s="16"/>
      <c r="BV203" s="16"/>
      <c r="BW203" s="16"/>
      <c r="BX203" s="16"/>
      <c r="BY203" s="16"/>
      <c r="BZ203" s="16"/>
      <c r="CA203" s="16"/>
      <c r="CB203" s="16"/>
      <c r="CC203" s="16"/>
      <c r="CD203" s="16"/>
      <c r="CE203" s="16"/>
      <c r="CF203" s="16"/>
      <c r="CG203" s="16"/>
      <c r="CH203" s="16"/>
      <c r="CI203" s="16"/>
      <c r="CJ203" s="16"/>
      <c r="CK203" s="16"/>
      <c r="CL203" s="16"/>
      <c r="CM203" s="16"/>
      <c r="CN203" s="16"/>
      <c r="CO203" s="16"/>
      <c r="CP203" s="16"/>
      <c r="CQ203" s="16"/>
      <c r="CR203" s="16"/>
      <c r="CS203" s="16"/>
      <c r="CT203" s="16"/>
      <c r="CU203" s="16"/>
      <c r="CV203" s="16"/>
      <c r="CW203" s="16"/>
      <c r="CX203" s="16"/>
      <c r="CY203" s="16"/>
      <c r="CZ203" s="16"/>
      <c r="DA203" s="16"/>
      <c r="DB203" s="16"/>
      <c r="DC203" s="16"/>
      <c r="DD203" s="16"/>
      <c r="DE203" s="16"/>
      <c r="DF203" s="16"/>
      <c r="DG203" s="16"/>
      <c r="DH203" s="16"/>
      <c r="DI203" s="16"/>
      <c r="DJ203" s="16"/>
      <c r="DK203" s="16"/>
      <c r="DL203" s="16"/>
      <c r="DM203" s="16"/>
      <c r="DN203" s="16"/>
      <c r="DO203" s="16"/>
      <c r="DP203" s="16"/>
      <c r="DQ203" s="16"/>
      <c r="DR203" s="16"/>
      <c r="DS203" s="16"/>
      <c r="DT203" s="16"/>
      <c r="DU203" s="16"/>
      <c r="DV203" s="16"/>
      <c r="DW203" s="16"/>
      <c r="DX203" s="16"/>
      <c r="DY203" s="16"/>
      <c r="DZ203" s="16"/>
      <c r="EA203" s="16"/>
      <c r="EB203" s="16"/>
      <c r="EC203" s="16"/>
      <c r="ED203" s="16"/>
      <c r="EE203" s="16"/>
      <c r="EF203" s="16"/>
      <c r="EG203" s="16"/>
      <c r="EH203" s="16"/>
      <c r="EI203" s="16"/>
      <c r="EJ203" s="16"/>
      <c r="EK203" s="16"/>
      <c r="EL203" s="16"/>
      <c r="EM203" s="16"/>
      <c r="EN203" s="16"/>
      <c r="EO203" s="16"/>
      <c r="EP203" s="16"/>
      <c r="EQ203" s="16"/>
      <c r="ER203" s="16"/>
      <c r="ES203" s="16"/>
      <c r="ET203" s="16"/>
      <c r="EU203" s="16"/>
      <c r="EV203" s="16"/>
      <c r="EW203" s="16"/>
      <c r="EX203" s="16"/>
      <c r="EY203" s="16"/>
      <c r="EZ203" s="16"/>
      <c r="FA203" s="16"/>
      <c r="FB203" s="16"/>
      <c r="FC203" s="16"/>
      <c r="FD203" s="16"/>
      <c r="FE203" s="16"/>
      <c r="FF203" s="16"/>
      <c r="FG203" s="16"/>
      <c r="FH203" s="16"/>
      <c r="FI203" s="16"/>
      <c r="FJ203" s="16"/>
      <c r="FK203" s="16"/>
      <c r="FL203" s="16"/>
      <c r="FM203" s="16"/>
      <c r="FN203" s="16"/>
      <c r="FO203" s="16"/>
      <c r="FP203" s="16"/>
      <c r="FQ203" s="16"/>
      <c r="FR203" s="16"/>
      <c r="FS203" s="16"/>
      <c r="FT203" s="16"/>
      <c r="FU203" s="16"/>
      <c r="FV203" s="16"/>
      <c r="FW203" s="16"/>
      <c r="FX203" s="16"/>
      <c r="FY203" s="16"/>
      <c r="FZ203" s="16"/>
      <c r="GA203" s="16"/>
      <c r="GB203" s="16"/>
      <c r="GC203" s="16"/>
      <c r="GD203" s="16"/>
      <c r="GE203" s="16"/>
      <c r="GF203" s="16"/>
      <c r="GG203" s="16"/>
      <c r="GH203" s="16"/>
      <c r="GI203" s="16"/>
      <c r="GJ203" s="16"/>
      <c r="GK203" s="16"/>
      <c r="GL203" s="16"/>
      <c r="GM203" s="16"/>
      <c r="GN203" s="16"/>
      <c r="GO203" s="16"/>
      <c r="GP203" s="16"/>
      <c r="GQ203" s="16"/>
      <c r="GR203" s="16"/>
      <c r="GS203" s="16"/>
      <c r="GT203" s="16"/>
      <c r="GU203" s="16"/>
      <c r="GV203" s="16"/>
      <c r="GW203" s="16"/>
      <c r="GX203" s="16"/>
      <c r="GY203" s="16"/>
      <c r="GZ203" s="16"/>
      <c r="HA203" s="16"/>
      <c r="HB203" s="16"/>
      <c r="HC203" s="16"/>
      <c r="HD203" s="16"/>
      <c r="HE203" s="16"/>
      <c r="HF203" s="16"/>
      <c r="HG203" s="16"/>
      <c r="HH203" s="16"/>
      <c r="HI203" s="16"/>
      <c r="HJ203" s="16"/>
      <c r="HK203" s="16"/>
      <c r="HL203" s="16"/>
      <c r="HM203" s="16"/>
      <c r="HN203" s="16"/>
      <c r="HO203" s="16"/>
      <c r="HP203" s="16"/>
      <c r="HQ203" s="16"/>
      <c r="HR203" s="16"/>
      <c r="HS203" s="16"/>
      <c r="HT203" s="16"/>
      <c r="HU203" s="16"/>
      <c r="HV203" s="16"/>
      <c r="HW203" s="16"/>
      <c r="HX203" s="16"/>
      <c r="HY203" s="16"/>
      <c r="HZ203" s="16"/>
      <c r="IA203" s="16"/>
      <c r="IB203" s="16"/>
      <c r="IC203" s="16"/>
      <c r="ID203" s="16"/>
      <c r="IE203" s="16"/>
      <c r="IF203" s="16"/>
      <c r="IG203" s="16"/>
      <c r="IH203" s="16"/>
      <c r="II203" s="16"/>
      <c r="IJ203" s="16"/>
      <c r="IK203" s="16"/>
    </row>
    <row r="204" spans="1:245" s="27" customFormat="1" ht="21.95" customHeight="1" x14ac:dyDescent="0.25">
      <c r="B204" s="28" t="s">
        <v>500</v>
      </c>
      <c r="C204" s="28" t="s">
        <v>535</v>
      </c>
      <c r="D204" s="29" t="s">
        <v>536</v>
      </c>
      <c r="E204" s="28" t="s">
        <v>537</v>
      </c>
      <c r="F204" s="30">
        <v>25021718012</v>
      </c>
      <c r="G204" s="28" t="s">
        <v>24</v>
      </c>
      <c r="H204" s="31" t="s">
        <v>83</v>
      </c>
      <c r="I204" s="32">
        <v>20180201</v>
      </c>
      <c r="J204" s="32">
        <v>20180713</v>
      </c>
      <c r="K204" s="28">
        <v>3102</v>
      </c>
      <c r="L204" s="33">
        <v>30879.369999999995</v>
      </c>
    </row>
    <row r="205" spans="1:245" s="27" customFormat="1" ht="21.95" customHeight="1" x14ac:dyDescent="0.25">
      <c r="B205" s="28" t="s">
        <v>500</v>
      </c>
      <c r="C205" s="28" t="s">
        <v>538</v>
      </c>
      <c r="D205" s="29" t="s">
        <v>539</v>
      </c>
      <c r="E205" s="28" t="s">
        <v>540</v>
      </c>
      <c r="F205" s="30">
        <v>25021718013</v>
      </c>
      <c r="G205" s="28" t="s">
        <v>24</v>
      </c>
      <c r="H205" s="31" t="s">
        <v>117</v>
      </c>
      <c r="I205" s="32">
        <v>20180201</v>
      </c>
      <c r="J205" s="32">
        <v>20180713</v>
      </c>
      <c r="K205" s="28">
        <v>3102</v>
      </c>
      <c r="L205" s="33">
        <v>24341.170000000002</v>
      </c>
    </row>
    <row r="206" spans="1:245" s="27" customFormat="1" ht="21.95" customHeight="1" x14ac:dyDescent="0.25">
      <c r="B206" s="28" t="s">
        <v>500</v>
      </c>
      <c r="C206" s="28" t="s">
        <v>541</v>
      </c>
      <c r="D206" s="29" t="s">
        <v>542</v>
      </c>
      <c r="E206" s="28" t="s">
        <v>543</v>
      </c>
      <c r="F206" s="30">
        <v>25021718014</v>
      </c>
      <c r="G206" s="28" t="s">
        <v>73</v>
      </c>
      <c r="H206" s="31" t="s">
        <v>54</v>
      </c>
      <c r="I206" s="32">
        <v>20180201</v>
      </c>
      <c r="J206" s="32">
        <v>20180713</v>
      </c>
      <c r="K206" s="28">
        <v>3102</v>
      </c>
      <c r="L206" s="33">
        <v>14876.47</v>
      </c>
    </row>
    <row r="207" spans="1:245" s="27" customFormat="1" ht="21.95" customHeight="1" x14ac:dyDescent="0.25">
      <c r="B207" s="28" t="s">
        <v>500</v>
      </c>
      <c r="C207" s="28" t="s">
        <v>544</v>
      </c>
      <c r="D207" s="29" t="s">
        <v>545</v>
      </c>
      <c r="E207" s="28" t="s">
        <v>546</v>
      </c>
      <c r="F207" s="30">
        <v>25021718015</v>
      </c>
      <c r="G207" s="28" t="s">
        <v>73</v>
      </c>
      <c r="H207" s="31" t="s">
        <v>83</v>
      </c>
      <c r="I207" s="32">
        <v>20180201</v>
      </c>
      <c r="J207" s="32">
        <v>20180713</v>
      </c>
      <c r="K207" s="28">
        <v>3102</v>
      </c>
      <c r="L207" s="33">
        <v>23716.370000000003</v>
      </c>
    </row>
    <row r="208" spans="1:245" s="27" customFormat="1" ht="21.95" customHeight="1" x14ac:dyDescent="0.25">
      <c r="B208" s="28" t="s">
        <v>500</v>
      </c>
      <c r="C208" s="28" t="s">
        <v>547</v>
      </c>
      <c r="D208" s="29" t="s">
        <v>548</v>
      </c>
      <c r="E208" s="28" t="s">
        <v>549</v>
      </c>
      <c r="F208" s="30">
        <v>25021718016</v>
      </c>
      <c r="G208" s="28" t="s">
        <v>49</v>
      </c>
      <c r="H208" s="31" t="s">
        <v>34</v>
      </c>
      <c r="I208" s="32">
        <v>20180201</v>
      </c>
      <c r="J208" s="32">
        <v>20180713</v>
      </c>
      <c r="K208" s="28">
        <v>3102</v>
      </c>
      <c r="L208" s="33">
        <v>16363.39</v>
      </c>
    </row>
    <row r="209" spans="2:12" s="27" customFormat="1" ht="21.95" customHeight="1" x14ac:dyDescent="0.25">
      <c r="B209" s="28" t="s">
        <v>500</v>
      </c>
      <c r="C209" s="28" t="s">
        <v>550</v>
      </c>
      <c r="D209" s="29" t="s">
        <v>551</v>
      </c>
      <c r="E209" s="28" t="s">
        <v>552</v>
      </c>
      <c r="F209" s="30">
        <v>25021718017</v>
      </c>
      <c r="G209" s="28" t="s">
        <v>73</v>
      </c>
      <c r="H209" s="31" t="s">
        <v>117</v>
      </c>
      <c r="I209" s="32">
        <v>20180201</v>
      </c>
      <c r="J209" s="32">
        <v>20180713</v>
      </c>
      <c r="K209" s="28">
        <v>3102</v>
      </c>
      <c r="L209" s="33">
        <v>22030</v>
      </c>
    </row>
    <row r="210" spans="2:12" s="27" customFormat="1" ht="21.95" customHeight="1" x14ac:dyDescent="0.25">
      <c r="B210" s="28" t="s">
        <v>500</v>
      </c>
      <c r="C210" s="28" t="s">
        <v>553</v>
      </c>
      <c r="D210" s="29" t="s">
        <v>554</v>
      </c>
      <c r="E210" s="28" t="s">
        <v>555</v>
      </c>
      <c r="F210" s="30">
        <v>25021718018</v>
      </c>
      <c r="G210" s="28" t="s">
        <v>64</v>
      </c>
      <c r="H210" s="31" t="s">
        <v>39</v>
      </c>
      <c r="I210" s="32">
        <v>20180201</v>
      </c>
      <c r="J210" s="32">
        <v>20180713</v>
      </c>
      <c r="K210" s="28">
        <v>3102</v>
      </c>
      <c r="L210" s="33">
        <v>11978.759999999998</v>
      </c>
    </row>
    <row r="211" spans="2:12" s="27" customFormat="1" ht="21.95" customHeight="1" x14ac:dyDescent="0.25">
      <c r="B211" s="28" t="s">
        <v>500</v>
      </c>
      <c r="C211" s="28" t="s">
        <v>556</v>
      </c>
      <c r="D211" s="29" t="s">
        <v>557</v>
      </c>
      <c r="E211" s="28" t="s">
        <v>558</v>
      </c>
      <c r="F211" s="30">
        <v>25021718019</v>
      </c>
      <c r="G211" s="28" t="s">
        <v>64</v>
      </c>
      <c r="H211" s="31" t="s">
        <v>117</v>
      </c>
      <c r="I211" s="32">
        <v>20180201</v>
      </c>
      <c r="J211" s="32">
        <v>20180713</v>
      </c>
      <c r="K211" s="28">
        <v>3102</v>
      </c>
      <c r="L211" s="33">
        <v>25629.75</v>
      </c>
    </row>
    <row r="212" spans="2:12" s="27" customFormat="1" ht="21.95" customHeight="1" x14ac:dyDescent="0.25">
      <c r="B212" s="28" t="s">
        <v>500</v>
      </c>
      <c r="C212" s="28" t="s">
        <v>559</v>
      </c>
      <c r="D212" s="29" t="s">
        <v>560</v>
      </c>
      <c r="E212" s="28" t="s">
        <v>561</v>
      </c>
      <c r="F212" s="30">
        <v>25021718020</v>
      </c>
      <c r="G212" s="28" t="s">
        <v>73</v>
      </c>
      <c r="H212" s="31" t="s">
        <v>83</v>
      </c>
      <c r="I212" s="32">
        <v>20180201</v>
      </c>
      <c r="J212" s="32">
        <v>20180713</v>
      </c>
      <c r="K212" s="28">
        <v>3102</v>
      </c>
      <c r="L212" s="33">
        <v>25968.67</v>
      </c>
    </row>
    <row r="213" spans="2:12" s="27" customFormat="1" ht="21.95" customHeight="1" x14ac:dyDescent="0.25">
      <c r="B213" s="28" t="s">
        <v>500</v>
      </c>
      <c r="C213" s="28" t="s">
        <v>562</v>
      </c>
      <c r="D213" s="29" t="s">
        <v>563</v>
      </c>
      <c r="E213" s="28" t="s">
        <v>564</v>
      </c>
      <c r="F213" s="30">
        <v>25021718021</v>
      </c>
      <c r="G213" s="28" t="s">
        <v>64</v>
      </c>
      <c r="H213" s="31" t="s">
        <v>83</v>
      </c>
      <c r="I213" s="32">
        <v>20180201</v>
      </c>
      <c r="J213" s="32">
        <v>20180713</v>
      </c>
      <c r="K213" s="28">
        <v>3102</v>
      </c>
      <c r="L213" s="33">
        <v>26346.42</v>
      </c>
    </row>
    <row r="214" spans="2:12" s="27" customFormat="1" ht="21.95" customHeight="1" x14ac:dyDescent="0.25">
      <c r="B214" s="28" t="s">
        <v>500</v>
      </c>
      <c r="C214" s="28" t="s">
        <v>565</v>
      </c>
      <c r="D214" s="29" t="s">
        <v>566</v>
      </c>
      <c r="E214" s="28" t="s">
        <v>567</v>
      </c>
      <c r="F214" s="30">
        <v>25021718022</v>
      </c>
      <c r="G214" s="28" t="s">
        <v>24</v>
      </c>
      <c r="H214" s="31" t="s">
        <v>189</v>
      </c>
      <c r="I214" s="32">
        <v>20180201</v>
      </c>
      <c r="J214" s="32">
        <v>20180713</v>
      </c>
      <c r="K214" s="28">
        <v>3102</v>
      </c>
      <c r="L214" s="33">
        <v>8980.2199999999993</v>
      </c>
    </row>
    <row r="215" spans="2:12" s="27" customFormat="1" ht="21.95" customHeight="1" x14ac:dyDescent="0.25">
      <c r="B215" s="28" t="s">
        <v>500</v>
      </c>
      <c r="C215" s="28" t="s">
        <v>568</v>
      </c>
      <c r="D215" s="29" t="s">
        <v>569</v>
      </c>
      <c r="E215" s="28" t="s">
        <v>570</v>
      </c>
      <c r="F215" s="30">
        <v>25021718023</v>
      </c>
      <c r="G215" s="28" t="s">
        <v>64</v>
      </c>
      <c r="H215" s="31" t="s">
        <v>117</v>
      </c>
      <c r="I215" s="32">
        <v>20180201</v>
      </c>
      <c r="J215" s="32">
        <v>20180713</v>
      </c>
      <c r="K215" s="28">
        <v>3102</v>
      </c>
      <c r="L215" s="33">
        <v>23506.32</v>
      </c>
    </row>
    <row r="216" spans="2:12" s="27" customFormat="1" ht="21.95" customHeight="1" x14ac:dyDescent="0.25">
      <c r="B216" s="28" t="s">
        <v>500</v>
      </c>
      <c r="C216" s="28" t="s">
        <v>571</v>
      </c>
      <c r="D216" s="29" t="s">
        <v>572</v>
      </c>
      <c r="E216" s="28" t="s">
        <v>573</v>
      </c>
      <c r="F216" s="30">
        <v>25021718024</v>
      </c>
      <c r="G216" s="28" t="s">
        <v>24</v>
      </c>
      <c r="H216" s="31" t="s">
        <v>59</v>
      </c>
      <c r="I216" s="32">
        <v>20180201</v>
      </c>
      <c r="J216" s="32">
        <v>20180713</v>
      </c>
      <c r="K216" s="28">
        <v>3102</v>
      </c>
      <c r="L216" s="33">
        <v>26034.77</v>
      </c>
    </row>
    <row r="217" spans="2:12" s="27" customFormat="1" ht="21.95" customHeight="1" x14ac:dyDescent="0.25">
      <c r="B217" s="28" t="s">
        <v>500</v>
      </c>
      <c r="C217" s="28" t="s">
        <v>574</v>
      </c>
      <c r="D217" s="29" t="s">
        <v>575</v>
      </c>
      <c r="E217" s="28" t="s">
        <v>576</v>
      </c>
      <c r="F217" s="30">
        <v>25021718025</v>
      </c>
      <c r="G217" s="28" t="s">
        <v>24</v>
      </c>
      <c r="H217" s="31" t="s">
        <v>83</v>
      </c>
      <c r="I217" s="32">
        <v>20180201</v>
      </c>
      <c r="J217" s="32">
        <v>20180713</v>
      </c>
      <c r="K217" s="28">
        <v>3102</v>
      </c>
      <c r="L217" s="33">
        <v>30879.369999999995</v>
      </c>
    </row>
    <row r="218" spans="2:12" s="27" customFormat="1" ht="21.95" customHeight="1" x14ac:dyDescent="0.25">
      <c r="B218" s="28" t="s">
        <v>500</v>
      </c>
      <c r="C218" s="28" t="s">
        <v>577</v>
      </c>
      <c r="D218" s="29" t="s">
        <v>578</v>
      </c>
      <c r="E218" s="28" t="s">
        <v>579</v>
      </c>
      <c r="F218" s="30">
        <v>25021718026</v>
      </c>
      <c r="G218" s="28" t="s">
        <v>64</v>
      </c>
      <c r="H218" s="31" t="s">
        <v>34</v>
      </c>
      <c r="I218" s="32">
        <v>20180201</v>
      </c>
      <c r="J218" s="32">
        <v>20180713</v>
      </c>
      <c r="K218" s="28">
        <v>3102</v>
      </c>
      <c r="L218" s="33">
        <v>23757.870000000003</v>
      </c>
    </row>
    <row r="219" spans="2:12" s="27" customFormat="1" ht="21.95" customHeight="1" x14ac:dyDescent="0.25">
      <c r="B219" s="28" t="s">
        <v>500</v>
      </c>
      <c r="C219" s="28" t="s">
        <v>580</v>
      </c>
      <c r="D219" s="29" t="s">
        <v>581</v>
      </c>
      <c r="E219" s="28" t="s">
        <v>582</v>
      </c>
      <c r="F219" s="30">
        <v>25021718027</v>
      </c>
      <c r="G219" s="28" t="s">
        <v>49</v>
      </c>
      <c r="H219" s="31" t="s">
        <v>25</v>
      </c>
      <c r="I219" s="32">
        <v>20180201</v>
      </c>
      <c r="J219" s="32">
        <v>20180713</v>
      </c>
      <c r="K219" s="28">
        <v>3102</v>
      </c>
      <c r="L219" s="33">
        <v>12871.69</v>
      </c>
    </row>
    <row r="220" spans="2:12" s="27" customFormat="1" ht="21.95" customHeight="1" x14ac:dyDescent="0.25">
      <c r="B220" s="28" t="s">
        <v>500</v>
      </c>
      <c r="C220" s="28" t="s">
        <v>583</v>
      </c>
      <c r="D220" s="29" t="s">
        <v>584</v>
      </c>
      <c r="E220" s="28" t="s">
        <v>585</v>
      </c>
      <c r="F220" s="30">
        <v>25021718028</v>
      </c>
      <c r="G220" s="28" t="s">
        <v>73</v>
      </c>
      <c r="H220" s="31" t="s">
        <v>34</v>
      </c>
      <c r="I220" s="32">
        <v>20180201</v>
      </c>
      <c r="J220" s="32">
        <v>20180713</v>
      </c>
      <c r="K220" s="28">
        <v>3102</v>
      </c>
      <c r="L220" s="33">
        <v>21104.83</v>
      </c>
    </row>
    <row r="221" spans="2:12" s="27" customFormat="1" ht="21.95" customHeight="1" x14ac:dyDescent="0.25">
      <c r="B221" s="28" t="s">
        <v>500</v>
      </c>
      <c r="C221" s="28" t="s">
        <v>586</v>
      </c>
      <c r="D221" s="29" t="s">
        <v>587</v>
      </c>
      <c r="E221" s="28" t="s">
        <v>588</v>
      </c>
      <c r="F221" s="30">
        <v>25021718029</v>
      </c>
      <c r="G221" s="28" t="s">
        <v>73</v>
      </c>
      <c r="H221" s="31" t="s">
        <v>117</v>
      </c>
      <c r="I221" s="32">
        <v>20180201</v>
      </c>
      <c r="J221" s="32">
        <v>20180713</v>
      </c>
      <c r="K221" s="28">
        <v>3102</v>
      </c>
      <c r="L221" s="33">
        <v>22805.370000000003</v>
      </c>
    </row>
    <row r="222" spans="2:12" s="27" customFormat="1" ht="21.95" customHeight="1" x14ac:dyDescent="0.25">
      <c r="B222" s="28" t="s">
        <v>500</v>
      </c>
      <c r="C222" s="28" t="s">
        <v>589</v>
      </c>
      <c r="D222" s="29" t="s">
        <v>590</v>
      </c>
      <c r="E222" s="28" t="s">
        <v>591</v>
      </c>
      <c r="F222" s="30">
        <v>25021718030</v>
      </c>
      <c r="G222" s="28" t="s">
        <v>64</v>
      </c>
      <c r="H222" s="31" t="s">
        <v>83</v>
      </c>
      <c r="I222" s="32">
        <v>20180201</v>
      </c>
      <c r="J222" s="32">
        <v>20180713</v>
      </c>
      <c r="K222" s="28">
        <v>3102</v>
      </c>
      <c r="L222" s="33">
        <v>26005.15</v>
      </c>
    </row>
    <row r="223" spans="2:12" s="27" customFormat="1" ht="21.95" customHeight="1" x14ac:dyDescent="0.25">
      <c r="B223" s="28" t="s">
        <v>500</v>
      </c>
      <c r="C223" s="28" t="s">
        <v>592</v>
      </c>
      <c r="D223" s="29" t="s">
        <v>593</v>
      </c>
      <c r="E223" s="28" t="s">
        <v>594</v>
      </c>
      <c r="F223" s="30">
        <v>25021718031</v>
      </c>
      <c r="G223" s="28" t="s">
        <v>73</v>
      </c>
      <c r="H223" s="31" t="s">
        <v>100</v>
      </c>
      <c r="I223" s="32">
        <v>20180201</v>
      </c>
      <c r="J223" s="32">
        <v>20180713</v>
      </c>
      <c r="K223" s="28">
        <v>3102</v>
      </c>
      <c r="L223" s="33">
        <v>21195.93</v>
      </c>
    </row>
    <row r="224" spans="2:12" s="27" customFormat="1" ht="21.95" customHeight="1" x14ac:dyDescent="0.25">
      <c r="B224" s="28" t="s">
        <v>500</v>
      </c>
      <c r="C224" s="28" t="s">
        <v>595</v>
      </c>
      <c r="D224" s="29" t="s">
        <v>596</v>
      </c>
      <c r="E224" s="28" t="s">
        <v>597</v>
      </c>
      <c r="F224" s="30">
        <v>25021718032</v>
      </c>
      <c r="G224" s="28" t="s">
        <v>64</v>
      </c>
      <c r="H224" s="31" t="s">
        <v>83</v>
      </c>
      <c r="I224" s="32">
        <v>20180201</v>
      </c>
      <c r="J224" s="32">
        <v>20180713</v>
      </c>
      <c r="K224" s="28">
        <v>3102</v>
      </c>
      <c r="L224" s="33">
        <v>26755.969999999998</v>
      </c>
    </row>
    <row r="225" spans="2:12" s="27" customFormat="1" ht="21.95" customHeight="1" x14ac:dyDescent="0.25">
      <c r="B225" s="28" t="s">
        <v>500</v>
      </c>
      <c r="C225" s="28" t="s">
        <v>598</v>
      </c>
      <c r="D225" s="29" t="s">
        <v>599</v>
      </c>
      <c r="E225" s="28" t="s">
        <v>600</v>
      </c>
      <c r="F225" s="30">
        <v>25021718033</v>
      </c>
      <c r="G225" s="28" t="s">
        <v>24</v>
      </c>
      <c r="H225" s="31" t="s">
        <v>83</v>
      </c>
      <c r="I225" s="32">
        <v>20180201</v>
      </c>
      <c r="J225" s="32">
        <v>20180713</v>
      </c>
      <c r="K225" s="28">
        <v>3102</v>
      </c>
      <c r="L225" s="33">
        <v>30879.369999999995</v>
      </c>
    </row>
    <row r="226" spans="2:12" s="27" customFormat="1" ht="21.95" customHeight="1" x14ac:dyDescent="0.25">
      <c r="B226" s="28" t="s">
        <v>500</v>
      </c>
      <c r="C226" s="28" t="s">
        <v>601</v>
      </c>
      <c r="D226" s="29" t="s">
        <v>602</v>
      </c>
      <c r="E226" s="28" t="s">
        <v>603</v>
      </c>
      <c r="F226" s="30">
        <v>25021718034</v>
      </c>
      <c r="G226" s="28" t="s">
        <v>24</v>
      </c>
      <c r="H226" s="31" t="s">
        <v>34</v>
      </c>
      <c r="I226" s="32">
        <v>20180201</v>
      </c>
      <c r="J226" s="32">
        <v>20180713</v>
      </c>
      <c r="K226" s="28">
        <v>3102</v>
      </c>
      <c r="L226" s="33">
        <v>27846.560000000001</v>
      </c>
    </row>
    <row r="227" spans="2:12" s="27" customFormat="1" ht="21.95" customHeight="1" x14ac:dyDescent="0.25">
      <c r="B227" s="28" t="s">
        <v>500</v>
      </c>
      <c r="C227" s="28" t="s">
        <v>604</v>
      </c>
      <c r="D227" s="29" t="s">
        <v>605</v>
      </c>
      <c r="E227" s="28" t="s">
        <v>606</v>
      </c>
      <c r="F227" s="30">
        <v>25021718035</v>
      </c>
      <c r="G227" s="28" t="s">
        <v>24</v>
      </c>
      <c r="H227" s="31" t="s">
        <v>59</v>
      </c>
      <c r="I227" s="32">
        <v>20180201</v>
      </c>
      <c r="J227" s="32">
        <v>20180713</v>
      </c>
      <c r="K227" s="28">
        <v>3102</v>
      </c>
      <c r="L227" s="33">
        <v>26152.93</v>
      </c>
    </row>
    <row r="228" spans="2:12" s="27" customFormat="1" ht="21.95" customHeight="1" x14ac:dyDescent="0.25">
      <c r="B228" s="28" t="s">
        <v>500</v>
      </c>
      <c r="C228" s="28" t="s">
        <v>607</v>
      </c>
      <c r="D228" s="29" t="s">
        <v>608</v>
      </c>
      <c r="E228" s="28" t="s">
        <v>609</v>
      </c>
      <c r="F228" s="30">
        <v>25021718036</v>
      </c>
      <c r="G228" s="28" t="s">
        <v>64</v>
      </c>
      <c r="H228" s="31" t="s">
        <v>83</v>
      </c>
      <c r="I228" s="32">
        <v>20180201</v>
      </c>
      <c r="J228" s="32">
        <v>20180713</v>
      </c>
      <c r="K228" s="28">
        <v>3102</v>
      </c>
      <c r="L228" s="33">
        <v>26482.979999999996</v>
      </c>
    </row>
    <row r="229" spans="2:12" s="27" customFormat="1" ht="21.95" customHeight="1" x14ac:dyDescent="0.25">
      <c r="B229" s="28" t="s">
        <v>500</v>
      </c>
      <c r="C229" s="28" t="s">
        <v>610</v>
      </c>
      <c r="D229" s="29" t="s">
        <v>611</v>
      </c>
      <c r="E229" s="28" t="s">
        <v>612</v>
      </c>
      <c r="F229" s="30">
        <v>25021718037</v>
      </c>
      <c r="G229" s="28" t="s">
        <v>49</v>
      </c>
      <c r="H229" s="31" t="s">
        <v>83</v>
      </c>
      <c r="I229" s="32">
        <v>20180201</v>
      </c>
      <c r="J229" s="32">
        <v>20180713</v>
      </c>
      <c r="K229" s="28">
        <v>3102</v>
      </c>
      <c r="L229" s="33">
        <v>17033.150000000001</v>
      </c>
    </row>
    <row r="230" spans="2:12" s="27" customFormat="1" ht="21.95" customHeight="1" x14ac:dyDescent="0.25">
      <c r="B230" s="28" t="s">
        <v>500</v>
      </c>
      <c r="C230" s="28" t="s">
        <v>613</v>
      </c>
      <c r="D230" s="29" t="s">
        <v>614</v>
      </c>
      <c r="E230" s="28" t="s">
        <v>615</v>
      </c>
      <c r="F230" s="30">
        <v>25021718038</v>
      </c>
      <c r="G230" s="28" t="s">
        <v>24</v>
      </c>
      <c r="H230" s="31" t="s">
        <v>34</v>
      </c>
      <c r="I230" s="32">
        <v>20180201</v>
      </c>
      <c r="J230" s="32">
        <v>20180713</v>
      </c>
      <c r="K230" s="28">
        <v>3102</v>
      </c>
      <c r="L230" s="33">
        <v>27413.31</v>
      </c>
    </row>
    <row r="231" spans="2:12" s="27" customFormat="1" ht="21.95" customHeight="1" x14ac:dyDescent="0.25">
      <c r="B231" s="28" t="s">
        <v>500</v>
      </c>
      <c r="C231" s="28" t="s">
        <v>616</v>
      </c>
      <c r="D231" s="29" t="s">
        <v>617</v>
      </c>
      <c r="E231" s="28" t="s">
        <v>618</v>
      </c>
      <c r="F231" s="30">
        <v>25021718039</v>
      </c>
      <c r="G231" s="28" t="s">
        <v>73</v>
      </c>
      <c r="H231" s="31" t="s">
        <v>39</v>
      </c>
      <c r="I231" s="32">
        <v>20180201</v>
      </c>
      <c r="J231" s="32">
        <v>20180713</v>
      </c>
      <c r="K231" s="28">
        <v>3102</v>
      </c>
      <c r="L231" s="33">
        <v>11793.7</v>
      </c>
    </row>
    <row r="232" spans="2:12" s="27" customFormat="1" ht="21.95" customHeight="1" x14ac:dyDescent="0.25">
      <c r="B232" s="28" t="s">
        <v>500</v>
      </c>
      <c r="C232" s="28" t="s">
        <v>619</v>
      </c>
      <c r="D232" s="29" t="s">
        <v>620</v>
      </c>
      <c r="E232" s="28" t="s">
        <v>621</v>
      </c>
      <c r="F232" s="30">
        <v>25021718040</v>
      </c>
      <c r="G232" s="28" t="s">
        <v>73</v>
      </c>
      <c r="H232" s="31" t="s">
        <v>83</v>
      </c>
      <c r="I232" s="32">
        <v>20180201</v>
      </c>
      <c r="J232" s="32">
        <v>20180713</v>
      </c>
      <c r="K232" s="28">
        <v>3102</v>
      </c>
      <c r="L232" s="33">
        <v>19434.669999999998</v>
      </c>
    </row>
    <row r="233" spans="2:12" s="27" customFormat="1" ht="21.95" customHeight="1" x14ac:dyDescent="0.25">
      <c r="B233" s="28" t="s">
        <v>622</v>
      </c>
      <c r="C233" s="28" t="s">
        <v>623</v>
      </c>
      <c r="D233" s="29" t="s">
        <v>624</v>
      </c>
      <c r="E233" s="28" t="s">
        <v>625</v>
      </c>
      <c r="F233" s="30">
        <v>28721718001</v>
      </c>
      <c r="G233" s="28" t="s">
        <v>64</v>
      </c>
      <c r="H233" s="31" t="s">
        <v>25</v>
      </c>
      <c r="I233" s="32">
        <v>20180201</v>
      </c>
      <c r="J233" s="32">
        <v>20180713</v>
      </c>
      <c r="K233" s="28">
        <v>3102</v>
      </c>
      <c r="L233" s="33">
        <v>17950.63</v>
      </c>
    </row>
    <row r="234" spans="2:12" s="27" customFormat="1" ht="21.95" customHeight="1" x14ac:dyDescent="0.25">
      <c r="B234" s="28" t="s">
        <v>622</v>
      </c>
      <c r="C234" s="28" t="s">
        <v>626</v>
      </c>
      <c r="D234" s="29" t="s">
        <v>627</v>
      </c>
      <c r="E234" s="28" t="s">
        <v>628</v>
      </c>
      <c r="F234" s="30">
        <v>28721718002</v>
      </c>
      <c r="G234" s="28" t="s">
        <v>24</v>
      </c>
      <c r="H234" s="31" t="s">
        <v>117</v>
      </c>
      <c r="I234" s="32">
        <v>20180201</v>
      </c>
      <c r="J234" s="32">
        <v>20180713</v>
      </c>
      <c r="K234" s="28">
        <v>3102</v>
      </c>
      <c r="L234" s="33">
        <v>28476.560000000001</v>
      </c>
    </row>
    <row r="235" spans="2:12" s="27" customFormat="1" ht="21.95" customHeight="1" x14ac:dyDescent="0.25">
      <c r="B235" s="28" t="s">
        <v>622</v>
      </c>
      <c r="C235" s="28" t="s">
        <v>629</v>
      </c>
      <c r="D235" s="29" t="s">
        <v>630</v>
      </c>
      <c r="E235" s="28" t="s">
        <v>631</v>
      </c>
      <c r="F235" s="30">
        <v>28721718003</v>
      </c>
      <c r="G235" s="28" t="s">
        <v>24</v>
      </c>
      <c r="H235" s="31" t="s">
        <v>78</v>
      </c>
      <c r="I235" s="32">
        <v>20180201</v>
      </c>
      <c r="J235" s="32">
        <v>20180713</v>
      </c>
      <c r="K235" s="28">
        <v>3102</v>
      </c>
      <c r="L235" s="33">
        <v>25995.199999999997</v>
      </c>
    </row>
    <row r="236" spans="2:12" s="27" customFormat="1" ht="21.95" customHeight="1" x14ac:dyDescent="0.25">
      <c r="B236" s="28" t="s">
        <v>622</v>
      </c>
      <c r="C236" s="28" t="s">
        <v>632</v>
      </c>
      <c r="D236" s="29" t="s">
        <v>633</v>
      </c>
      <c r="E236" s="28" t="s">
        <v>634</v>
      </c>
      <c r="F236" s="30">
        <v>28721718004</v>
      </c>
      <c r="G236" s="28" t="s">
        <v>24</v>
      </c>
      <c r="H236" s="31" t="s">
        <v>25</v>
      </c>
      <c r="I236" s="32">
        <v>20180201</v>
      </c>
      <c r="J236" s="32">
        <v>20180713</v>
      </c>
      <c r="K236" s="28">
        <v>3102</v>
      </c>
      <c r="L236" s="33">
        <v>7834.6</v>
      </c>
    </row>
    <row r="237" spans="2:12" s="27" customFormat="1" ht="21.95" customHeight="1" x14ac:dyDescent="0.25">
      <c r="B237" s="28" t="s">
        <v>622</v>
      </c>
      <c r="C237" s="28" t="s">
        <v>635</v>
      </c>
      <c r="D237" s="29" t="s">
        <v>636</v>
      </c>
      <c r="E237" s="28" t="s">
        <v>637</v>
      </c>
      <c r="F237" s="30">
        <v>28721718005</v>
      </c>
      <c r="G237" s="28" t="s">
        <v>24</v>
      </c>
      <c r="H237" s="31" t="s">
        <v>39</v>
      </c>
      <c r="I237" s="32">
        <v>20180201</v>
      </c>
      <c r="J237" s="32">
        <v>20180713</v>
      </c>
      <c r="K237" s="28">
        <v>3102</v>
      </c>
      <c r="L237" s="33">
        <v>20008.43</v>
      </c>
    </row>
    <row r="238" spans="2:12" s="1" customFormat="1" ht="15" customHeight="1" x14ac:dyDescent="0.25"/>
    <row r="239" spans="2:12" s="1" customFormat="1" ht="15" customHeight="1" x14ac:dyDescent="0.25"/>
    <row r="240" spans="2:12" s="1" customFormat="1" ht="15" customHeight="1" x14ac:dyDescent="0.25"/>
    <row r="241" spans="1:246" s="1" customFormat="1" ht="15" customHeight="1" x14ac:dyDescent="0.25"/>
    <row r="242" spans="1:246" s="1" customFormat="1" ht="15" customHeight="1" x14ac:dyDescent="0.25"/>
    <row r="243" spans="1:246" s="2" customFormat="1" ht="19.149999999999999" customHeight="1" x14ac:dyDescent="0.35"/>
    <row r="244" spans="1:246" s="2" customFormat="1" ht="19.149999999999999" customHeight="1" x14ac:dyDescent="0.35"/>
    <row r="245" spans="1:246" s="2" customFormat="1" ht="23.25" x14ac:dyDescent="0.35">
      <c r="B245" s="3" t="s">
        <v>0</v>
      </c>
      <c r="C245" s="4"/>
      <c r="D245" s="4"/>
      <c r="E245" s="4"/>
      <c r="F245" s="4"/>
      <c r="G245" s="4"/>
      <c r="H245" s="4"/>
      <c r="I245" s="4"/>
      <c r="J245" s="4"/>
      <c r="K245" s="6" t="s">
        <v>1</v>
      </c>
      <c r="L245" s="7" t="s">
        <v>2</v>
      </c>
    </row>
    <row r="246" spans="1:246" s="2" customFormat="1" ht="23.25" x14ac:dyDescent="0.35">
      <c r="B246" s="8" t="s">
        <v>3</v>
      </c>
      <c r="C246" s="9"/>
      <c r="D246" s="9"/>
      <c r="E246" s="9"/>
      <c r="F246" s="9"/>
      <c r="G246" s="9"/>
      <c r="H246" s="9"/>
      <c r="I246" s="9"/>
      <c r="J246" s="9"/>
      <c r="K246" s="10" t="s">
        <v>4</v>
      </c>
      <c r="L246" s="11" t="str">
        <f>'[1]Caratula Resumen'!E$19</f>
        <v>1er. Trimestre 2018</v>
      </c>
    </row>
    <row r="247" spans="1:246" s="2" customFormat="1" ht="19.899999999999999" customHeight="1" x14ac:dyDescent="0.35">
      <c r="B247" s="12"/>
      <c r="C247" s="13"/>
      <c r="D247" s="13"/>
      <c r="E247" s="13"/>
      <c r="F247" s="13"/>
      <c r="G247" s="13"/>
      <c r="H247" s="13"/>
      <c r="I247" s="13"/>
      <c r="J247" s="13"/>
      <c r="K247" s="14"/>
      <c r="L247" s="15" t="s">
        <v>638</v>
      </c>
    </row>
    <row r="248" spans="1:246" s="2" customFormat="1" ht="9.6" customHeight="1" x14ac:dyDescent="0.35"/>
    <row r="249" spans="1:246" s="19" customFormat="1" ht="53.25" customHeight="1" x14ac:dyDescent="0.35">
      <c r="A249" s="16"/>
      <c r="B249" s="17" t="s">
        <v>6</v>
      </c>
      <c r="C249" s="17" t="s">
        <v>7</v>
      </c>
      <c r="D249" s="17" t="s">
        <v>8</v>
      </c>
      <c r="E249" s="17" t="s">
        <v>9</v>
      </c>
      <c r="F249" s="18" t="s">
        <v>10</v>
      </c>
      <c r="G249" s="17" t="s">
        <v>11</v>
      </c>
      <c r="H249" s="17"/>
      <c r="I249" s="17" t="s">
        <v>12</v>
      </c>
      <c r="J249" s="17"/>
      <c r="K249" s="18" t="s">
        <v>13</v>
      </c>
      <c r="L249" s="18" t="s">
        <v>14</v>
      </c>
      <c r="M249" s="16"/>
      <c r="N249" s="16"/>
      <c r="O249" s="16"/>
      <c r="P249" s="16"/>
      <c r="Q249" s="16"/>
      <c r="R249" s="16"/>
      <c r="S249" s="16"/>
      <c r="T249" s="16"/>
      <c r="U249" s="16"/>
      <c r="V249" s="16"/>
      <c r="W249" s="16"/>
      <c r="X249" s="16"/>
      <c r="Y249" s="16"/>
      <c r="Z249" s="16"/>
      <c r="AA249" s="16"/>
      <c r="AB249" s="16"/>
      <c r="AC249" s="16"/>
      <c r="AD249" s="16"/>
      <c r="AE249" s="16"/>
      <c r="AF249" s="16"/>
      <c r="AG249" s="16"/>
      <c r="AH249" s="16"/>
      <c r="AI249" s="16"/>
      <c r="AJ249" s="16"/>
      <c r="AK249" s="16"/>
      <c r="AL249" s="16"/>
      <c r="AM249" s="16"/>
      <c r="AN249" s="16"/>
      <c r="AO249" s="16"/>
      <c r="AP249" s="16"/>
      <c r="AQ249" s="16"/>
      <c r="AR249" s="16"/>
      <c r="AS249" s="16"/>
      <c r="AT249" s="16"/>
      <c r="AU249" s="16"/>
      <c r="AV249" s="16"/>
      <c r="AW249" s="16"/>
      <c r="AX249" s="16"/>
      <c r="AY249" s="16"/>
      <c r="AZ249" s="16"/>
      <c r="BA249" s="16"/>
      <c r="BB249" s="16"/>
      <c r="BC249" s="16"/>
      <c r="BD249" s="16"/>
      <c r="BE249" s="16"/>
      <c r="BF249" s="16"/>
      <c r="BG249" s="16"/>
      <c r="BH249" s="16"/>
      <c r="BI249" s="16"/>
      <c r="BJ249" s="16"/>
      <c r="BK249" s="16"/>
      <c r="BL249" s="16"/>
      <c r="BM249" s="16"/>
      <c r="BN249" s="16"/>
      <c r="BO249" s="16"/>
      <c r="BP249" s="16"/>
      <c r="BQ249" s="16"/>
      <c r="BR249" s="16"/>
      <c r="BS249" s="16"/>
      <c r="BT249" s="16"/>
      <c r="BU249" s="16"/>
      <c r="BV249" s="16"/>
      <c r="BW249" s="16"/>
      <c r="BX249" s="16"/>
      <c r="BY249" s="16"/>
      <c r="BZ249" s="16"/>
      <c r="CA249" s="16"/>
      <c r="CB249" s="16"/>
      <c r="CC249" s="16"/>
      <c r="CD249" s="16"/>
      <c r="CE249" s="16"/>
      <c r="CF249" s="16"/>
      <c r="CG249" s="16"/>
      <c r="CH249" s="16"/>
      <c r="CI249" s="16"/>
      <c r="CJ249" s="16"/>
      <c r="CK249" s="16"/>
      <c r="CL249" s="16"/>
      <c r="CM249" s="16"/>
      <c r="CN249" s="16"/>
      <c r="CO249" s="16"/>
      <c r="CP249" s="16"/>
      <c r="CQ249" s="16"/>
      <c r="CR249" s="16"/>
      <c r="CS249" s="16"/>
      <c r="CT249" s="16"/>
      <c r="CU249" s="16"/>
      <c r="CV249" s="16"/>
      <c r="CW249" s="16"/>
      <c r="CX249" s="16"/>
      <c r="CY249" s="16"/>
      <c r="CZ249" s="16"/>
      <c r="DA249" s="16"/>
      <c r="DB249" s="16"/>
      <c r="DC249" s="16"/>
      <c r="DD249" s="16"/>
      <c r="DE249" s="16"/>
      <c r="DF249" s="16"/>
      <c r="DG249" s="16"/>
      <c r="DH249" s="16"/>
      <c r="DI249" s="16"/>
      <c r="DJ249" s="16"/>
      <c r="DK249" s="16"/>
      <c r="DL249" s="16"/>
      <c r="DM249" s="16"/>
      <c r="DN249" s="16"/>
      <c r="DO249" s="16"/>
      <c r="DP249" s="16"/>
      <c r="DQ249" s="16"/>
      <c r="DR249" s="16"/>
      <c r="DS249" s="16"/>
      <c r="DT249" s="16"/>
      <c r="DU249" s="16"/>
      <c r="DV249" s="16"/>
      <c r="DW249" s="16"/>
      <c r="DX249" s="16"/>
      <c r="DY249" s="16"/>
      <c r="DZ249" s="16"/>
      <c r="EA249" s="16"/>
      <c r="EB249" s="16"/>
      <c r="EC249" s="16"/>
      <c r="ED249" s="16"/>
      <c r="EE249" s="16"/>
      <c r="EF249" s="16"/>
      <c r="EG249" s="16"/>
      <c r="EH249" s="16"/>
      <c r="EI249" s="16"/>
      <c r="EJ249" s="16"/>
      <c r="EK249" s="16"/>
      <c r="EL249" s="16"/>
      <c r="EM249" s="16"/>
      <c r="EN249" s="16"/>
      <c r="EO249" s="16"/>
      <c r="EP249" s="16"/>
      <c r="EQ249" s="16"/>
      <c r="ER249" s="16"/>
      <c r="ES249" s="16"/>
      <c r="ET249" s="16"/>
      <c r="EU249" s="16"/>
      <c r="EV249" s="16"/>
      <c r="EW249" s="16"/>
      <c r="EX249" s="16"/>
      <c r="EY249" s="16"/>
      <c r="EZ249" s="16"/>
      <c r="FA249" s="16"/>
      <c r="FB249" s="16"/>
      <c r="FC249" s="16"/>
      <c r="FD249" s="16"/>
      <c r="FE249" s="16"/>
      <c r="FF249" s="16"/>
      <c r="FG249" s="16"/>
      <c r="FH249" s="16"/>
      <c r="FI249" s="16"/>
      <c r="FJ249" s="16"/>
      <c r="FK249" s="16"/>
      <c r="FL249" s="16"/>
      <c r="FM249" s="16"/>
      <c r="FN249" s="16"/>
      <c r="FO249" s="16"/>
      <c r="FP249" s="16"/>
      <c r="FQ249" s="16"/>
      <c r="FR249" s="16"/>
      <c r="FS249" s="16"/>
      <c r="FT249" s="16"/>
      <c r="FU249" s="16"/>
      <c r="FV249" s="16"/>
      <c r="FW249" s="16"/>
      <c r="FX249" s="16"/>
      <c r="FY249" s="16"/>
      <c r="FZ249" s="16"/>
      <c r="GA249" s="16"/>
      <c r="GB249" s="16"/>
      <c r="GC249" s="16"/>
      <c r="GD249" s="16"/>
      <c r="GE249" s="16"/>
      <c r="GF249" s="16"/>
      <c r="GG249" s="16"/>
      <c r="GH249" s="16"/>
      <c r="GI249" s="16"/>
      <c r="GJ249" s="16"/>
      <c r="GK249" s="16"/>
      <c r="GL249" s="16"/>
      <c r="GM249" s="16"/>
      <c r="GN249" s="16"/>
      <c r="GO249" s="16"/>
      <c r="GP249" s="16"/>
      <c r="GQ249" s="16"/>
      <c r="GR249" s="16"/>
      <c r="GS249" s="16"/>
      <c r="GT249" s="16"/>
      <c r="GU249" s="16"/>
      <c r="GV249" s="16"/>
      <c r="GW249" s="16"/>
      <c r="GX249" s="16"/>
      <c r="GY249" s="16"/>
      <c r="GZ249" s="16"/>
      <c r="HA249" s="16"/>
      <c r="HB249" s="16"/>
      <c r="HC249" s="16"/>
      <c r="HD249" s="16"/>
      <c r="HE249" s="16"/>
      <c r="HF249" s="16"/>
      <c r="HG249" s="16"/>
      <c r="HH249" s="16"/>
      <c r="HI249" s="16"/>
      <c r="HJ249" s="16"/>
      <c r="HK249" s="16"/>
      <c r="HL249" s="16"/>
      <c r="HM249" s="16"/>
      <c r="HN249" s="16"/>
      <c r="HO249" s="16"/>
      <c r="HP249" s="16"/>
      <c r="HQ249" s="16"/>
      <c r="HR249" s="16"/>
      <c r="HS249" s="16"/>
      <c r="HT249" s="16"/>
      <c r="HU249" s="16"/>
      <c r="HV249" s="16"/>
      <c r="HW249" s="16"/>
      <c r="HX249" s="16"/>
      <c r="HY249" s="16"/>
      <c r="HZ249" s="16"/>
      <c r="IA249" s="16"/>
      <c r="IB249" s="16"/>
      <c r="IC249" s="16"/>
      <c r="ID249" s="16"/>
      <c r="IE249" s="16"/>
      <c r="IF249" s="16"/>
      <c r="IG249" s="16"/>
      <c r="IH249" s="16"/>
      <c r="II249" s="16"/>
      <c r="IJ249" s="16"/>
      <c r="IK249" s="16"/>
    </row>
    <row r="250" spans="1:246" s="19" customFormat="1" ht="68.25" customHeight="1" x14ac:dyDescent="0.35">
      <c r="A250" s="16"/>
      <c r="B250" s="17"/>
      <c r="C250" s="17"/>
      <c r="D250" s="17"/>
      <c r="E250" s="17"/>
      <c r="F250" s="18"/>
      <c r="G250" s="20" t="s">
        <v>15</v>
      </c>
      <c r="H250" s="20" t="s">
        <v>16</v>
      </c>
      <c r="I250" s="21" t="s">
        <v>17</v>
      </c>
      <c r="J250" s="20" t="s">
        <v>18</v>
      </c>
      <c r="K250" s="18"/>
      <c r="L250" s="18"/>
      <c r="M250" s="16"/>
      <c r="N250" s="16"/>
      <c r="O250" s="16"/>
      <c r="P250" s="16"/>
      <c r="Q250" s="16"/>
      <c r="R250" s="16"/>
      <c r="S250" s="16"/>
      <c r="T250" s="16"/>
      <c r="U250" s="16"/>
      <c r="V250" s="16"/>
      <c r="W250" s="16"/>
      <c r="X250" s="16"/>
      <c r="Y250" s="16"/>
      <c r="Z250" s="16"/>
      <c r="AA250" s="16"/>
      <c r="AB250" s="16"/>
      <c r="AC250" s="16"/>
      <c r="AD250" s="16"/>
      <c r="AE250" s="16"/>
      <c r="AF250" s="16"/>
      <c r="AG250" s="16"/>
      <c r="AH250" s="16"/>
      <c r="AI250" s="16"/>
      <c r="AJ250" s="16"/>
      <c r="AK250" s="16"/>
      <c r="AL250" s="16"/>
      <c r="AM250" s="16"/>
      <c r="AN250" s="16"/>
      <c r="AO250" s="16"/>
      <c r="AP250" s="16"/>
      <c r="AQ250" s="16"/>
      <c r="AR250" s="16"/>
      <c r="AS250" s="16"/>
      <c r="AT250" s="16"/>
      <c r="AU250" s="16"/>
      <c r="AV250" s="16"/>
      <c r="AW250" s="16"/>
      <c r="AX250" s="16"/>
      <c r="AY250" s="16"/>
      <c r="AZ250" s="16"/>
      <c r="BA250" s="16"/>
      <c r="BB250" s="16"/>
      <c r="BC250" s="16"/>
      <c r="BD250" s="16"/>
      <c r="BE250" s="16"/>
      <c r="BF250" s="16"/>
      <c r="BG250" s="16"/>
      <c r="BH250" s="16"/>
      <c r="BI250" s="16"/>
      <c r="BJ250" s="16"/>
      <c r="BK250" s="16"/>
      <c r="BL250" s="16"/>
      <c r="BM250" s="16"/>
      <c r="BN250" s="16"/>
      <c r="BO250" s="16"/>
      <c r="BP250" s="16"/>
      <c r="BQ250" s="16"/>
      <c r="BR250" s="16"/>
      <c r="BS250" s="16"/>
      <c r="BT250" s="16"/>
      <c r="BU250" s="16"/>
      <c r="BV250" s="16"/>
      <c r="BW250" s="16"/>
      <c r="BX250" s="16"/>
      <c r="BY250" s="16"/>
      <c r="BZ250" s="16"/>
      <c r="CA250" s="16"/>
      <c r="CB250" s="16"/>
      <c r="CC250" s="16"/>
      <c r="CD250" s="16"/>
      <c r="CE250" s="16"/>
      <c r="CF250" s="16"/>
      <c r="CG250" s="16"/>
      <c r="CH250" s="16"/>
      <c r="CI250" s="16"/>
      <c r="CJ250" s="16"/>
      <c r="CK250" s="16"/>
      <c r="CL250" s="16"/>
      <c r="CM250" s="16"/>
      <c r="CN250" s="16"/>
      <c r="CO250" s="16"/>
      <c r="CP250" s="16"/>
      <c r="CQ250" s="16"/>
      <c r="CR250" s="16"/>
      <c r="CS250" s="16"/>
      <c r="CT250" s="16"/>
      <c r="CU250" s="16"/>
      <c r="CV250" s="16"/>
      <c r="CW250" s="16"/>
      <c r="CX250" s="16"/>
      <c r="CY250" s="16"/>
      <c r="CZ250" s="16"/>
      <c r="DA250" s="16"/>
      <c r="DB250" s="16"/>
      <c r="DC250" s="16"/>
      <c r="DD250" s="16"/>
      <c r="DE250" s="16"/>
      <c r="DF250" s="16"/>
      <c r="DG250" s="16"/>
      <c r="DH250" s="16"/>
      <c r="DI250" s="16"/>
      <c r="DJ250" s="16"/>
      <c r="DK250" s="16"/>
      <c r="DL250" s="16"/>
      <c r="DM250" s="16"/>
      <c r="DN250" s="16"/>
      <c r="DO250" s="16"/>
      <c r="DP250" s="16"/>
      <c r="DQ250" s="16"/>
      <c r="DR250" s="16"/>
      <c r="DS250" s="16"/>
      <c r="DT250" s="16"/>
      <c r="DU250" s="16"/>
      <c r="DV250" s="16"/>
      <c r="DW250" s="16"/>
      <c r="DX250" s="16"/>
      <c r="DY250" s="16"/>
      <c r="DZ250" s="16"/>
      <c r="EA250" s="16"/>
      <c r="EB250" s="16"/>
      <c r="EC250" s="16"/>
      <c r="ED250" s="16"/>
      <c r="EE250" s="16"/>
      <c r="EF250" s="16"/>
      <c r="EG250" s="16"/>
      <c r="EH250" s="16"/>
      <c r="EI250" s="16"/>
      <c r="EJ250" s="16"/>
      <c r="EK250" s="16"/>
      <c r="EL250" s="16"/>
      <c r="EM250" s="16"/>
      <c r="EN250" s="16"/>
      <c r="EO250" s="16"/>
      <c r="EP250" s="16"/>
      <c r="EQ250" s="16"/>
      <c r="ER250" s="16"/>
      <c r="ES250" s="16"/>
      <c r="ET250" s="16"/>
      <c r="EU250" s="16"/>
      <c r="EV250" s="16"/>
      <c r="EW250" s="16"/>
      <c r="EX250" s="16"/>
      <c r="EY250" s="16"/>
      <c r="EZ250" s="16"/>
      <c r="FA250" s="16"/>
      <c r="FB250" s="16"/>
      <c r="FC250" s="16"/>
      <c r="FD250" s="16"/>
      <c r="FE250" s="16"/>
      <c r="FF250" s="16"/>
      <c r="FG250" s="16"/>
      <c r="FH250" s="16"/>
      <c r="FI250" s="16"/>
      <c r="FJ250" s="16"/>
      <c r="FK250" s="16"/>
      <c r="FL250" s="16"/>
      <c r="FM250" s="16"/>
      <c r="FN250" s="16"/>
      <c r="FO250" s="16"/>
      <c r="FP250" s="16"/>
      <c r="FQ250" s="16"/>
      <c r="FR250" s="16"/>
      <c r="FS250" s="16"/>
      <c r="FT250" s="16"/>
      <c r="FU250" s="16"/>
      <c r="FV250" s="16"/>
      <c r="FW250" s="16"/>
      <c r="FX250" s="16"/>
      <c r="FY250" s="16"/>
      <c r="FZ250" s="16"/>
      <c r="GA250" s="16"/>
      <c r="GB250" s="16"/>
      <c r="GC250" s="16"/>
      <c r="GD250" s="16"/>
      <c r="GE250" s="16"/>
      <c r="GF250" s="16"/>
      <c r="GG250" s="16"/>
      <c r="GH250" s="16"/>
      <c r="GI250" s="16"/>
      <c r="GJ250" s="16"/>
      <c r="GK250" s="16"/>
      <c r="GL250" s="16"/>
      <c r="GM250" s="16"/>
      <c r="GN250" s="16"/>
      <c r="GO250" s="16"/>
      <c r="GP250" s="16"/>
      <c r="GQ250" s="16"/>
      <c r="GR250" s="16"/>
      <c r="GS250" s="16"/>
      <c r="GT250" s="16"/>
      <c r="GU250" s="16"/>
      <c r="GV250" s="16"/>
      <c r="GW250" s="16"/>
      <c r="GX250" s="16"/>
      <c r="GY250" s="16"/>
      <c r="GZ250" s="16"/>
      <c r="HA250" s="16"/>
      <c r="HB250" s="16"/>
      <c r="HC250" s="16"/>
      <c r="HD250" s="16"/>
      <c r="HE250" s="16"/>
      <c r="HF250" s="16"/>
      <c r="HG250" s="16"/>
      <c r="HH250" s="16"/>
      <c r="HI250" s="16"/>
      <c r="HJ250" s="16"/>
      <c r="HK250" s="16"/>
      <c r="HL250" s="16"/>
      <c r="HM250" s="16"/>
      <c r="HN250" s="16"/>
      <c r="HO250" s="16"/>
      <c r="HP250" s="16"/>
      <c r="HQ250" s="16"/>
      <c r="HR250" s="16"/>
      <c r="HS250" s="16"/>
      <c r="HT250" s="16"/>
      <c r="HU250" s="16"/>
      <c r="HV250" s="16"/>
      <c r="HW250" s="16"/>
      <c r="HX250" s="16"/>
      <c r="HY250" s="16"/>
      <c r="HZ250" s="16"/>
      <c r="IA250" s="16"/>
      <c r="IB250" s="16"/>
      <c r="IC250" s="16"/>
      <c r="ID250" s="16"/>
      <c r="IE250" s="16"/>
      <c r="IF250" s="16"/>
      <c r="IG250" s="16"/>
      <c r="IH250" s="16"/>
      <c r="II250" s="16"/>
      <c r="IJ250" s="16"/>
      <c r="IK250" s="16"/>
    </row>
    <row r="251" spans="1:246" s="2" customFormat="1" ht="6" customHeight="1" x14ac:dyDescent="0.35">
      <c r="A251" s="22"/>
      <c r="B251" s="22"/>
      <c r="C251" s="23"/>
      <c r="D251" s="23"/>
      <c r="E251" s="23"/>
      <c r="F251" s="23"/>
      <c r="G251" s="23"/>
      <c r="H251" s="23"/>
      <c r="I251" s="23"/>
      <c r="J251" s="24"/>
      <c r="K251" s="24"/>
      <c r="L251" s="25"/>
      <c r="N251" s="26"/>
      <c r="O251" s="26"/>
      <c r="P251" s="26"/>
      <c r="Q251" s="26"/>
      <c r="R251" s="26"/>
      <c r="S251" s="26"/>
      <c r="T251" s="26"/>
      <c r="U251" s="26"/>
      <c r="V251" s="26"/>
      <c r="W251" s="26"/>
      <c r="X251" s="26"/>
      <c r="Y251" s="26"/>
      <c r="Z251" s="26"/>
      <c r="AA251" s="26"/>
      <c r="AB251" s="26"/>
      <c r="AC251" s="26"/>
      <c r="AD251" s="26"/>
      <c r="AE251" s="26"/>
      <c r="AF251" s="26"/>
      <c r="AG251" s="26"/>
      <c r="AH251" s="26"/>
      <c r="AI251" s="26"/>
      <c r="AJ251" s="26"/>
      <c r="AK251" s="26"/>
      <c r="AL251" s="26"/>
      <c r="AM251" s="26"/>
      <c r="AN251" s="26"/>
      <c r="AO251" s="26"/>
      <c r="AP251" s="26"/>
      <c r="AQ251" s="26"/>
      <c r="AR251" s="26"/>
      <c r="AS251" s="26"/>
      <c r="AT251" s="26"/>
      <c r="AU251" s="26"/>
      <c r="AV251" s="26"/>
      <c r="AW251" s="26"/>
      <c r="AX251" s="26"/>
      <c r="AY251" s="26"/>
      <c r="AZ251" s="26"/>
      <c r="BA251" s="26"/>
      <c r="BB251" s="26"/>
      <c r="BC251" s="26"/>
      <c r="BD251" s="26"/>
      <c r="BE251" s="26"/>
      <c r="BF251" s="26"/>
      <c r="BG251" s="26"/>
      <c r="BH251" s="26"/>
      <c r="BI251" s="26"/>
      <c r="BJ251" s="26"/>
      <c r="BK251" s="26"/>
      <c r="BL251" s="26"/>
      <c r="BM251" s="26"/>
      <c r="BN251" s="26"/>
      <c r="BO251" s="26"/>
      <c r="BP251" s="26"/>
      <c r="BQ251" s="26"/>
      <c r="BR251" s="26"/>
      <c r="BS251" s="26"/>
      <c r="BT251" s="26"/>
      <c r="BU251" s="26"/>
      <c r="BV251" s="26"/>
      <c r="BW251" s="26"/>
      <c r="BX251" s="26"/>
      <c r="BY251" s="26"/>
      <c r="BZ251" s="26"/>
      <c r="CA251" s="26"/>
      <c r="CB251" s="26"/>
      <c r="CC251" s="26"/>
      <c r="CD251" s="26"/>
      <c r="CE251" s="26"/>
      <c r="CF251" s="26"/>
      <c r="CG251" s="26"/>
      <c r="CH251" s="26"/>
      <c r="CI251" s="26"/>
      <c r="CJ251" s="26"/>
      <c r="CK251" s="26"/>
      <c r="CL251" s="26"/>
      <c r="CM251" s="26"/>
      <c r="CN251" s="26"/>
      <c r="CO251" s="26"/>
      <c r="CP251" s="26"/>
      <c r="CQ251" s="26"/>
      <c r="CR251" s="26"/>
      <c r="CS251" s="26"/>
      <c r="CT251" s="26"/>
      <c r="CU251" s="26"/>
      <c r="CV251" s="26"/>
      <c r="CW251" s="26"/>
      <c r="CX251" s="26"/>
      <c r="CY251" s="26"/>
      <c r="CZ251" s="26"/>
      <c r="DA251" s="26"/>
      <c r="DB251" s="26"/>
      <c r="DC251" s="26"/>
      <c r="DD251" s="26"/>
      <c r="DE251" s="26"/>
      <c r="DF251" s="26"/>
      <c r="DG251" s="26"/>
      <c r="DH251" s="26"/>
      <c r="DI251" s="26"/>
      <c r="DJ251" s="26"/>
      <c r="DK251" s="26"/>
      <c r="DL251" s="26"/>
      <c r="DM251" s="26"/>
      <c r="DN251" s="26"/>
      <c r="DO251" s="26"/>
      <c r="DP251" s="26"/>
      <c r="DQ251" s="26"/>
      <c r="DR251" s="26"/>
      <c r="DS251" s="26"/>
      <c r="DT251" s="26"/>
      <c r="DU251" s="26"/>
      <c r="DV251" s="26"/>
      <c r="DW251" s="26"/>
      <c r="DX251" s="26"/>
      <c r="DY251" s="26"/>
      <c r="DZ251" s="26"/>
      <c r="EA251" s="26"/>
      <c r="EB251" s="26"/>
      <c r="EC251" s="26"/>
      <c r="ED251" s="26"/>
      <c r="EE251" s="26"/>
      <c r="EF251" s="26"/>
      <c r="EG251" s="26"/>
      <c r="EH251" s="26"/>
      <c r="EI251" s="26"/>
      <c r="EJ251" s="26"/>
      <c r="EK251" s="26"/>
      <c r="EL251" s="26"/>
      <c r="EM251" s="26"/>
      <c r="EN251" s="26"/>
      <c r="EO251" s="26"/>
      <c r="EP251" s="26"/>
      <c r="EQ251" s="26"/>
      <c r="ER251" s="26"/>
      <c r="ES251" s="26"/>
      <c r="ET251" s="26"/>
      <c r="EU251" s="26"/>
      <c r="EV251" s="26"/>
      <c r="EW251" s="26"/>
      <c r="EX251" s="26"/>
      <c r="EY251" s="26"/>
      <c r="EZ251" s="26"/>
      <c r="FA251" s="26"/>
      <c r="FB251" s="26"/>
      <c r="FC251" s="26"/>
      <c r="FD251" s="26"/>
      <c r="FE251" s="26"/>
      <c r="FF251" s="26"/>
      <c r="FG251" s="26"/>
      <c r="FH251" s="26"/>
      <c r="FI251" s="26"/>
      <c r="FJ251" s="26"/>
      <c r="FK251" s="26"/>
      <c r="FL251" s="26"/>
      <c r="FM251" s="26"/>
      <c r="FN251" s="26"/>
      <c r="FO251" s="26"/>
      <c r="FP251" s="26"/>
      <c r="FQ251" s="26"/>
      <c r="FR251" s="26"/>
      <c r="FS251" s="26"/>
      <c r="FT251" s="26"/>
      <c r="FU251" s="26"/>
      <c r="FV251" s="26"/>
      <c r="FW251" s="26"/>
      <c r="FX251" s="26"/>
      <c r="FY251" s="26"/>
      <c r="FZ251" s="26"/>
      <c r="GA251" s="26"/>
      <c r="GB251" s="26"/>
      <c r="GC251" s="26"/>
      <c r="GD251" s="26"/>
      <c r="GE251" s="26"/>
      <c r="GF251" s="26"/>
      <c r="GG251" s="26"/>
      <c r="GH251" s="26"/>
      <c r="GI251" s="26"/>
      <c r="GJ251" s="26"/>
      <c r="GK251" s="26"/>
      <c r="GL251" s="26"/>
      <c r="GM251" s="26"/>
      <c r="GN251" s="26"/>
      <c r="GO251" s="26"/>
      <c r="GP251" s="26"/>
      <c r="GQ251" s="26"/>
      <c r="GR251" s="26"/>
      <c r="GS251" s="26"/>
      <c r="GT251" s="26"/>
      <c r="GU251" s="26"/>
      <c r="GV251" s="26"/>
      <c r="GW251" s="26"/>
      <c r="GX251" s="26"/>
      <c r="GY251" s="26"/>
      <c r="GZ251" s="26"/>
      <c r="HA251" s="26"/>
      <c r="HB251" s="26"/>
      <c r="HC251" s="26"/>
      <c r="HD251" s="26"/>
      <c r="HE251" s="26"/>
      <c r="HF251" s="26"/>
      <c r="HG251" s="26"/>
      <c r="HH251" s="26"/>
      <c r="HI251" s="26"/>
      <c r="HJ251" s="26"/>
      <c r="HK251" s="26"/>
      <c r="HL251" s="26"/>
      <c r="HM251" s="26"/>
      <c r="HN251" s="26"/>
      <c r="HO251" s="26"/>
      <c r="HP251" s="26"/>
      <c r="HQ251" s="26"/>
      <c r="HR251" s="26"/>
      <c r="HS251" s="26"/>
      <c r="HT251" s="26"/>
      <c r="HU251" s="26"/>
      <c r="HV251" s="26"/>
      <c r="HW251" s="26"/>
      <c r="HX251" s="26"/>
      <c r="HY251" s="26"/>
      <c r="HZ251" s="26"/>
      <c r="IA251" s="26"/>
      <c r="IB251" s="26"/>
      <c r="IC251" s="26"/>
      <c r="ID251" s="26"/>
      <c r="IE251" s="26"/>
      <c r="IF251" s="26"/>
      <c r="IG251" s="26"/>
      <c r="IH251" s="26"/>
      <c r="II251" s="26"/>
      <c r="IJ251" s="26"/>
      <c r="IK251" s="26"/>
      <c r="IL251" s="26"/>
    </row>
    <row r="252" spans="1:246" s="27" customFormat="1" ht="21.95" customHeight="1" x14ac:dyDescent="0.25">
      <c r="B252" s="28" t="s">
        <v>622</v>
      </c>
      <c r="C252" s="28" t="s">
        <v>639</v>
      </c>
      <c r="D252" s="29" t="s">
        <v>640</v>
      </c>
      <c r="E252" s="28" t="s">
        <v>641</v>
      </c>
      <c r="F252" s="30">
        <v>28721718006</v>
      </c>
      <c r="G252" s="28" t="s">
        <v>24</v>
      </c>
      <c r="H252" s="31" t="s">
        <v>25</v>
      </c>
      <c r="I252" s="32">
        <v>20180201</v>
      </c>
      <c r="J252" s="32">
        <v>20180713</v>
      </c>
      <c r="K252" s="28">
        <v>3102</v>
      </c>
      <c r="L252" s="33">
        <v>18984.370000000003</v>
      </c>
    </row>
    <row r="253" spans="1:246" s="27" customFormat="1" ht="21.95" customHeight="1" x14ac:dyDescent="0.25">
      <c r="B253" s="28" t="s">
        <v>622</v>
      </c>
      <c r="C253" s="28" t="s">
        <v>642</v>
      </c>
      <c r="D253" s="29" t="s">
        <v>643</v>
      </c>
      <c r="E253" s="28" t="s">
        <v>644</v>
      </c>
      <c r="F253" s="30">
        <v>28721718007</v>
      </c>
      <c r="G253" s="28" t="s">
        <v>73</v>
      </c>
      <c r="H253" s="31" t="s">
        <v>39</v>
      </c>
      <c r="I253" s="32">
        <v>20180201</v>
      </c>
      <c r="J253" s="32">
        <v>20180713</v>
      </c>
      <c r="K253" s="28">
        <v>3102</v>
      </c>
      <c r="L253" s="33">
        <v>11266.03</v>
      </c>
    </row>
    <row r="254" spans="1:246" s="27" customFormat="1" ht="21.95" customHeight="1" x14ac:dyDescent="0.25">
      <c r="B254" s="28" t="s">
        <v>622</v>
      </c>
      <c r="C254" s="28" t="s">
        <v>645</v>
      </c>
      <c r="D254" s="29" t="s">
        <v>646</v>
      </c>
      <c r="E254" s="28" t="s">
        <v>647</v>
      </c>
      <c r="F254" s="30">
        <v>28721718008</v>
      </c>
      <c r="G254" s="28" t="s">
        <v>24</v>
      </c>
      <c r="H254" s="31" t="s">
        <v>130</v>
      </c>
      <c r="I254" s="32">
        <v>20180201</v>
      </c>
      <c r="J254" s="32">
        <v>20180713</v>
      </c>
      <c r="K254" s="28">
        <v>3102</v>
      </c>
      <c r="L254" s="33">
        <v>19417.63</v>
      </c>
    </row>
    <row r="255" spans="1:246" s="27" customFormat="1" ht="21.95" customHeight="1" x14ac:dyDescent="0.25">
      <c r="B255" s="28" t="s">
        <v>622</v>
      </c>
      <c r="C255" s="28" t="s">
        <v>648</v>
      </c>
      <c r="D255" s="29" t="s">
        <v>649</v>
      </c>
      <c r="E255" s="28" t="s">
        <v>650</v>
      </c>
      <c r="F255" s="30">
        <v>28721718009</v>
      </c>
      <c r="G255" s="28" t="s">
        <v>24</v>
      </c>
      <c r="H255" s="31" t="s">
        <v>78</v>
      </c>
      <c r="I255" s="32">
        <v>20180201</v>
      </c>
      <c r="J255" s="32">
        <v>20180713</v>
      </c>
      <c r="K255" s="28">
        <v>3102</v>
      </c>
      <c r="L255" s="33">
        <v>25522.559999999998</v>
      </c>
    </row>
    <row r="256" spans="1:246" s="27" customFormat="1" ht="21.95" customHeight="1" x14ac:dyDescent="0.25">
      <c r="B256" s="28" t="s">
        <v>622</v>
      </c>
      <c r="C256" s="28" t="s">
        <v>651</v>
      </c>
      <c r="D256" s="29" t="s">
        <v>652</v>
      </c>
      <c r="E256" s="28" t="s">
        <v>653</v>
      </c>
      <c r="F256" s="30">
        <v>28721718010</v>
      </c>
      <c r="G256" s="28" t="s">
        <v>24</v>
      </c>
      <c r="H256" s="31" t="s">
        <v>34</v>
      </c>
      <c r="I256" s="32">
        <v>20180201</v>
      </c>
      <c r="J256" s="32">
        <v>20180713</v>
      </c>
      <c r="K256" s="28">
        <v>3102</v>
      </c>
      <c r="L256" s="33">
        <v>25522.559999999998</v>
      </c>
    </row>
    <row r="257" spans="2:12" s="27" customFormat="1" ht="21.95" customHeight="1" x14ac:dyDescent="0.25">
      <c r="B257" s="28" t="s">
        <v>622</v>
      </c>
      <c r="C257" s="28" t="s">
        <v>654</v>
      </c>
      <c r="D257" s="29" t="s">
        <v>655</v>
      </c>
      <c r="E257" s="28" t="s">
        <v>656</v>
      </c>
      <c r="F257" s="30">
        <v>28721718011</v>
      </c>
      <c r="G257" s="28" t="s">
        <v>24</v>
      </c>
      <c r="H257" s="31" t="s">
        <v>54</v>
      </c>
      <c r="I257" s="32">
        <v>20180201</v>
      </c>
      <c r="J257" s="32">
        <v>20180713</v>
      </c>
      <c r="K257" s="28">
        <v>3102</v>
      </c>
      <c r="L257" s="33">
        <v>10340.379999999999</v>
      </c>
    </row>
    <row r="258" spans="2:12" s="27" customFormat="1" ht="21.95" customHeight="1" x14ac:dyDescent="0.25">
      <c r="B258" s="28" t="s">
        <v>622</v>
      </c>
      <c r="C258" s="28" t="s">
        <v>657</v>
      </c>
      <c r="D258" s="29" t="s">
        <v>658</v>
      </c>
      <c r="E258" s="28" t="s">
        <v>659</v>
      </c>
      <c r="F258" s="30">
        <v>28721718012</v>
      </c>
      <c r="G258" s="28" t="s">
        <v>24</v>
      </c>
      <c r="H258" s="31" t="s">
        <v>660</v>
      </c>
      <c r="I258" s="32">
        <v>20180201</v>
      </c>
      <c r="J258" s="32">
        <v>20180713</v>
      </c>
      <c r="K258" s="28">
        <v>3102</v>
      </c>
      <c r="L258" s="33">
        <v>17330.129999999997</v>
      </c>
    </row>
    <row r="259" spans="2:12" s="27" customFormat="1" ht="21.95" customHeight="1" x14ac:dyDescent="0.25">
      <c r="B259" s="28" t="s">
        <v>622</v>
      </c>
      <c r="C259" s="28" t="s">
        <v>661</v>
      </c>
      <c r="D259" s="29" t="s">
        <v>662</v>
      </c>
      <c r="E259" s="28" t="s">
        <v>663</v>
      </c>
      <c r="F259" s="30">
        <v>28721718013</v>
      </c>
      <c r="G259" s="28" t="s">
        <v>24</v>
      </c>
      <c r="H259" s="31" t="s">
        <v>34</v>
      </c>
      <c r="I259" s="32">
        <v>20180201</v>
      </c>
      <c r="J259" s="32">
        <v>20180713</v>
      </c>
      <c r="K259" s="28">
        <v>3102</v>
      </c>
      <c r="L259" s="33">
        <v>23632</v>
      </c>
    </row>
    <row r="260" spans="2:12" s="27" customFormat="1" ht="21.95" customHeight="1" x14ac:dyDescent="0.25">
      <c r="B260" s="28" t="s">
        <v>622</v>
      </c>
      <c r="C260" s="28" t="s">
        <v>664</v>
      </c>
      <c r="D260" s="29" t="s">
        <v>665</v>
      </c>
      <c r="E260" s="28" t="s">
        <v>666</v>
      </c>
      <c r="F260" s="30">
        <v>28721718014</v>
      </c>
      <c r="G260" s="28" t="s">
        <v>24</v>
      </c>
      <c r="H260" s="31" t="s">
        <v>130</v>
      </c>
      <c r="I260" s="32">
        <v>20180201</v>
      </c>
      <c r="J260" s="32">
        <v>20180713</v>
      </c>
      <c r="K260" s="28">
        <v>3102</v>
      </c>
      <c r="L260" s="33">
        <v>18944.990000000002</v>
      </c>
    </row>
    <row r="261" spans="2:12" s="27" customFormat="1" ht="21.95" customHeight="1" x14ac:dyDescent="0.25">
      <c r="B261" s="28" t="s">
        <v>622</v>
      </c>
      <c r="C261" s="28" t="s">
        <v>667</v>
      </c>
      <c r="D261" s="29" t="s">
        <v>668</v>
      </c>
      <c r="E261" s="28" t="s">
        <v>669</v>
      </c>
      <c r="F261" s="30">
        <v>28721718015</v>
      </c>
      <c r="G261" s="28" t="s">
        <v>24</v>
      </c>
      <c r="H261" s="31" t="s">
        <v>83</v>
      </c>
      <c r="I261" s="32">
        <v>20180201</v>
      </c>
      <c r="J261" s="32">
        <v>20180713</v>
      </c>
      <c r="K261" s="28">
        <v>3102</v>
      </c>
      <c r="L261" s="33">
        <v>28515.95</v>
      </c>
    </row>
    <row r="262" spans="2:12" s="27" customFormat="1" ht="21.95" customHeight="1" x14ac:dyDescent="0.25">
      <c r="B262" s="28" t="s">
        <v>622</v>
      </c>
      <c r="C262" s="28" t="s">
        <v>670</v>
      </c>
      <c r="D262" s="29" t="s">
        <v>671</v>
      </c>
      <c r="E262" s="28" t="s">
        <v>672</v>
      </c>
      <c r="F262" s="30">
        <v>28721718016</v>
      </c>
      <c r="G262" s="28" t="s">
        <v>24</v>
      </c>
      <c r="H262" s="31" t="s">
        <v>44</v>
      </c>
      <c r="I262" s="32">
        <v>20180201</v>
      </c>
      <c r="J262" s="32">
        <v>20180713</v>
      </c>
      <c r="K262" s="28">
        <v>3102</v>
      </c>
      <c r="L262" s="33">
        <v>12761.279999999999</v>
      </c>
    </row>
    <row r="263" spans="2:12" s="27" customFormat="1" ht="21.95" customHeight="1" x14ac:dyDescent="0.25">
      <c r="B263" s="28" t="s">
        <v>673</v>
      </c>
      <c r="C263" s="28" t="s">
        <v>674</v>
      </c>
      <c r="D263" s="29" t="s">
        <v>675</v>
      </c>
      <c r="E263" s="28" t="s">
        <v>676</v>
      </c>
      <c r="F263" s="30">
        <v>28804172001</v>
      </c>
      <c r="G263" s="28" t="s">
        <v>24</v>
      </c>
      <c r="H263" s="31" t="s">
        <v>677</v>
      </c>
      <c r="I263" s="32">
        <v>20180201</v>
      </c>
      <c r="J263" s="32">
        <v>20180713</v>
      </c>
      <c r="K263" s="28">
        <v>3102</v>
      </c>
      <c r="L263" s="33">
        <v>16700.059999999998</v>
      </c>
    </row>
    <row r="264" spans="2:12" s="27" customFormat="1" ht="21.95" customHeight="1" x14ac:dyDescent="0.25">
      <c r="B264" s="28" t="s">
        <v>673</v>
      </c>
      <c r="C264" s="28" t="s">
        <v>678</v>
      </c>
      <c r="D264" s="29" t="s">
        <v>679</v>
      </c>
      <c r="E264" s="28" t="s">
        <v>680</v>
      </c>
      <c r="F264" s="30">
        <v>28804172002</v>
      </c>
      <c r="G264" s="28" t="s">
        <v>24</v>
      </c>
      <c r="H264" s="31" t="s">
        <v>54</v>
      </c>
      <c r="I264" s="32">
        <v>20180201</v>
      </c>
      <c r="J264" s="32">
        <v>20180713</v>
      </c>
      <c r="K264" s="28">
        <v>3102</v>
      </c>
      <c r="L264" s="33">
        <v>19872.82</v>
      </c>
    </row>
    <row r="265" spans="2:12" s="27" customFormat="1" ht="21.95" customHeight="1" x14ac:dyDescent="0.25">
      <c r="B265" s="28" t="s">
        <v>673</v>
      </c>
      <c r="C265" s="28" t="s">
        <v>681</v>
      </c>
      <c r="D265" s="29" t="s">
        <v>682</v>
      </c>
      <c r="E265" s="28" t="s">
        <v>683</v>
      </c>
      <c r="F265" s="30">
        <v>28804172003</v>
      </c>
      <c r="G265" s="28" t="s">
        <v>64</v>
      </c>
      <c r="H265" s="31" t="s">
        <v>59</v>
      </c>
      <c r="I265" s="32">
        <v>20180201</v>
      </c>
      <c r="J265" s="32">
        <v>20180713</v>
      </c>
      <c r="K265" s="28">
        <v>3102</v>
      </c>
      <c r="L265" s="33">
        <v>17260.37</v>
      </c>
    </row>
    <row r="266" spans="2:12" s="27" customFormat="1" ht="21.95" customHeight="1" x14ac:dyDescent="0.25">
      <c r="B266" s="28" t="s">
        <v>673</v>
      </c>
      <c r="C266" s="28" t="s">
        <v>684</v>
      </c>
      <c r="D266" s="29" t="s">
        <v>685</v>
      </c>
      <c r="E266" s="28" t="s">
        <v>686</v>
      </c>
      <c r="F266" s="30">
        <v>28804172004</v>
      </c>
      <c r="G266" s="28" t="s">
        <v>24</v>
      </c>
      <c r="H266" s="31" t="s">
        <v>54</v>
      </c>
      <c r="I266" s="32">
        <v>20180201</v>
      </c>
      <c r="J266" s="32">
        <v>20180713</v>
      </c>
      <c r="K266" s="28">
        <v>3102</v>
      </c>
      <c r="L266" s="33">
        <v>23879.279999999999</v>
      </c>
    </row>
    <row r="267" spans="2:12" s="27" customFormat="1" ht="21.95" customHeight="1" x14ac:dyDescent="0.25">
      <c r="B267" s="28" t="s">
        <v>673</v>
      </c>
      <c r="C267" s="28" t="s">
        <v>687</v>
      </c>
      <c r="D267" s="29" t="s">
        <v>688</v>
      </c>
      <c r="E267" s="28" t="s">
        <v>689</v>
      </c>
      <c r="F267" s="30">
        <v>28804172005</v>
      </c>
      <c r="G267" s="28" t="s">
        <v>24</v>
      </c>
      <c r="H267" s="31" t="s">
        <v>39</v>
      </c>
      <c r="I267" s="32">
        <v>20180201</v>
      </c>
      <c r="J267" s="32">
        <v>20180713</v>
      </c>
      <c r="K267" s="28">
        <v>3102</v>
      </c>
      <c r="L267" s="33">
        <v>16249.8</v>
      </c>
    </row>
    <row r="268" spans="2:12" s="27" customFormat="1" ht="21.95" customHeight="1" x14ac:dyDescent="0.25">
      <c r="B268" s="28" t="s">
        <v>673</v>
      </c>
      <c r="C268" s="28" t="s">
        <v>690</v>
      </c>
      <c r="D268" s="29" t="s">
        <v>691</v>
      </c>
      <c r="E268" s="28" t="s">
        <v>692</v>
      </c>
      <c r="F268" s="30">
        <v>28804172006</v>
      </c>
      <c r="G268" s="28" t="s">
        <v>73</v>
      </c>
      <c r="H268" s="31" t="s">
        <v>34</v>
      </c>
      <c r="I268" s="32">
        <v>20180201</v>
      </c>
      <c r="J268" s="32">
        <v>20180713</v>
      </c>
      <c r="K268" s="28">
        <v>3102</v>
      </c>
      <c r="L268" s="33">
        <v>18857.59</v>
      </c>
    </row>
    <row r="269" spans="2:12" s="27" customFormat="1" ht="21.95" customHeight="1" x14ac:dyDescent="0.25">
      <c r="B269" s="28" t="s">
        <v>673</v>
      </c>
      <c r="C269" s="28" t="s">
        <v>693</v>
      </c>
      <c r="D269" s="29" t="s">
        <v>694</v>
      </c>
      <c r="E269" s="28" t="s">
        <v>695</v>
      </c>
      <c r="F269" s="30">
        <v>28804172007</v>
      </c>
      <c r="G269" s="28" t="s">
        <v>73</v>
      </c>
      <c r="H269" s="31" t="s">
        <v>39</v>
      </c>
      <c r="I269" s="32">
        <v>20180201</v>
      </c>
      <c r="J269" s="32">
        <v>20180713</v>
      </c>
      <c r="K269" s="28">
        <v>3102</v>
      </c>
      <c r="L269" s="33">
        <v>13873.220000000001</v>
      </c>
    </row>
    <row r="270" spans="2:12" s="27" customFormat="1" ht="21.95" customHeight="1" x14ac:dyDescent="0.25">
      <c r="B270" s="28" t="s">
        <v>673</v>
      </c>
      <c r="C270" s="28" t="s">
        <v>696</v>
      </c>
      <c r="D270" s="29" t="s">
        <v>697</v>
      </c>
      <c r="E270" s="28" t="s">
        <v>698</v>
      </c>
      <c r="F270" s="30">
        <v>28804172008</v>
      </c>
      <c r="G270" s="28" t="s">
        <v>64</v>
      </c>
      <c r="H270" s="31" t="s">
        <v>25</v>
      </c>
      <c r="I270" s="32">
        <v>20180201</v>
      </c>
      <c r="J270" s="32">
        <v>20180713</v>
      </c>
      <c r="K270" s="28">
        <v>3102</v>
      </c>
      <c r="L270" s="33">
        <v>9004.4599999999991</v>
      </c>
    </row>
    <row r="271" spans="2:12" s="27" customFormat="1" ht="21.95" customHeight="1" x14ac:dyDescent="0.25">
      <c r="B271" s="28" t="s">
        <v>673</v>
      </c>
      <c r="C271" s="28" t="s">
        <v>699</v>
      </c>
      <c r="D271" s="29" t="s">
        <v>700</v>
      </c>
      <c r="E271" s="28" t="s">
        <v>701</v>
      </c>
      <c r="F271" s="30">
        <v>28804172009</v>
      </c>
      <c r="G271" s="28" t="s">
        <v>24</v>
      </c>
      <c r="H271" s="31" t="s">
        <v>78</v>
      </c>
      <c r="I271" s="32">
        <v>20180201</v>
      </c>
      <c r="J271" s="32">
        <v>20180713</v>
      </c>
      <c r="K271" s="28">
        <v>3102</v>
      </c>
      <c r="L271" s="33">
        <v>22529.059999999998</v>
      </c>
    </row>
    <row r="272" spans="2:12" s="27" customFormat="1" ht="21.95" customHeight="1" x14ac:dyDescent="0.25">
      <c r="B272" s="28" t="s">
        <v>673</v>
      </c>
      <c r="C272" s="28" t="s">
        <v>702</v>
      </c>
      <c r="D272" s="29" t="s">
        <v>703</v>
      </c>
      <c r="E272" s="28" t="s">
        <v>704</v>
      </c>
      <c r="F272" s="30">
        <v>28804172010</v>
      </c>
      <c r="G272" s="28" t="s">
        <v>24</v>
      </c>
      <c r="H272" s="31" t="s">
        <v>25</v>
      </c>
      <c r="I272" s="32">
        <v>20180201</v>
      </c>
      <c r="J272" s="32">
        <v>20180713</v>
      </c>
      <c r="K272" s="28">
        <v>3102</v>
      </c>
      <c r="L272" s="33">
        <v>19212.399999999998</v>
      </c>
    </row>
    <row r="273" spans="2:12" s="27" customFormat="1" ht="21.95" customHeight="1" x14ac:dyDescent="0.25">
      <c r="B273" s="28" t="s">
        <v>673</v>
      </c>
      <c r="C273" s="28" t="s">
        <v>705</v>
      </c>
      <c r="D273" s="29" t="s">
        <v>706</v>
      </c>
      <c r="E273" s="28" t="s">
        <v>707</v>
      </c>
      <c r="F273" s="30">
        <v>28804172020</v>
      </c>
      <c r="G273" s="28" t="s">
        <v>24</v>
      </c>
      <c r="H273" s="31" t="s">
        <v>130</v>
      </c>
      <c r="I273" s="32">
        <v>20180201</v>
      </c>
      <c r="J273" s="32">
        <v>20180713</v>
      </c>
      <c r="K273" s="28">
        <v>3102</v>
      </c>
      <c r="L273" s="33">
        <v>24277.870000000003</v>
      </c>
    </row>
    <row r="274" spans="2:12" s="27" customFormat="1" ht="21.95" customHeight="1" x14ac:dyDescent="0.25">
      <c r="B274" s="28" t="s">
        <v>673</v>
      </c>
      <c r="C274" s="28" t="s">
        <v>708</v>
      </c>
      <c r="D274" s="29" t="s">
        <v>709</v>
      </c>
      <c r="E274" s="28" t="s">
        <v>710</v>
      </c>
      <c r="F274" s="30">
        <v>28804172011</v>
      </c>
      <c r="G274" s="28" t="s">
        <v>24</v>
      </c>
      <c r="H274" s="31" t="s">
        <v>39</v>
      </c>
      <c r="I274" s="32">
        <v>20180201</v>
      </c>
      <c r="J274" s="32">
        <v>20180713</v>
      </c>
      <c r="K274" s="28">
        <v>3102</v>
      </c>
      <c r="L274" s="33">
        <v>8625.76</v>
      </c>
    </row>
    <row r="275" spans="2:12" s="27" customFormat="1" ht="21.95" customHeight="1" x14ac:dyDescent="0.25">
      <c r="B275" s="28" t="s">
        <v>673</v>
      </c>
      <c r="C275" s="28" t="s">
        <v>711</v>
      </c>
      <c r="D275" s="29" t="s">
        <v>712</v>
      </c>
      <c r="E275" s="28" t="s">
        <v>713</v>
      </c>
      <c r="F275" s="30">
        <v>28804172012</v>
      </c>
      <c r="G275" s="28" t="s">
        <v>24</v>
      </c>
      <c r="H275" s="31" t="s">
        <v>34</v>
      </c>
      <c r="I275" s="32">
        <v>20180201</v>
      </c>
      <c r="J275" s="32">
        <v>20180713</v>
      </c>
      <c r="K275" s="28">
        <v>3102</v>
      </c>
      <c r="L275" s="33">
        <v>27176.690000000002</v>
      </c>
    </row>
    <row r="276" spans="2:12" s="27" customFormat="1" ht="21.95" customHeight="1" x14ac:dyDescent="0.25">
      <c r="B276" s="28" t="s">
        <v>673</v>
      </c>
      <c r="C276" s="28" t="s">
        <v>714</v>
      </c>
      <c r="D276" s="29" t="s">
        <v>715</v>
      </c>
      <c r="E276" s="28" t="s">
        <v>716</v>
      </c>
      <c r="F276" s="30">
        <v>28804172013</v>
      </c>
      <c r="G276" s="28" t="s">
        <v>24</v>
      </c>
      <c r="H276" s="31" t="s">
        <v>100</v>
      </c>
      <c r="I276" s="32">
        <v>20180201</v>
      </c>
      <c r="J276" s="32">
        <v>20180713</v>
      </c>
      <c r="K276" s="28">
        <v>3102</v>
      </c>
      <c r="L276" s="33">
        <v>26979.75</v>
      </c>
    </row>
    <row r="277" spans="2:12" s="27" customFormat="1" ht="21.95" customHeight="1" x14ac:dyDescent="0.25">
      <c r="B277" s="28" t="s">
        <v>673</v>
      </c>
      <c r="C277" s="28" t="s">
        <v>717</v>
      </c>
      <c r="D277" s="29" t="s">
        <v>718</v>
      </c>
      <c r="E277" s="28" t="s">
        <v>719</v>
      </c>
      <c r="F277" s="30">
        <v>28804172014</v>
      </c>
      <c r="G277" s="28" t="s">
        <v>24</v>
      </c>
      <c r="H277" s="31" t="s">
        <v>83</v>
      </c>
      <c r="I277" s="32">
        <v>20180201</v>
      </c>
      <c r="J277" s="32">
        <v>20180713</v>
      </c>
      <c r="K277" s="28">
        <v>3102</v>
      </c>
      <c r="L277" s="33">
        <v>31351.689999999995</v>
      </c>
    </row>
    <row r="278" spans="2:12" s="27" customFormat="1" ht="21.95" customHeight="1" x14ac:dyDescent="0.25">
      <c r="B278" s="28" t="s">
        <v>673</v>
      </c>
      <c r="C278" s="28" t="s">
        <v>720</v>
      </c>
      <c r="D278" s="29" t="s">
        <v>721</v>
      </c>
      <c r="E278" s="28" t="s">
        <v>722</v>
      </c>
      <c r="F278" s="30">
        <v>28804172015</v>
      </c>
      <c r="G278" s="28" t="s">
        <v>24</v>
      </c>
      <c r="H278" s="31" t="s">
        <v>25</v>
      </c>
      <c r="I278" s="32">
        <v>20180201</v>
      </c>
      <c r="J278" s="32">
        <v>20180713</v>
      </c>
      <c r="K278" s="28">
        <v>3102</v>
      </c>
      <c r="L278" s="33">
        <v>27795.850000000002</v>
      </c>
    </row>
    <row r="279" spans="2:12" s="27" customFormat="1" ht="21.95" customHeight="1" x14ac:dyDescent="0.25">
      <c r="B279" s="28" t="s">
        <v>673</v>
      </c>
      <c r="C279" s="28" t="s">
        <v>723</v>
      </c>
      <c r="D279" s="29" t="s">
        <v>724</v>
      </c>
      <c r="E279" s="28" t="s">
        <v>725</v>
      </c>
      <c r="F279" s="30">
        <v>28804172016</v>
      </c>
      <c r="G279" s="28" t="s">
        <v>24</v>
      </c>
      <c r="H279" s="31" t="s">
        <v>34</v>
      </c>
      <c r="I279" s="32">
        <v>20180201</v>
      </c>
      <c r="J279" s="32">
        <v>20180713</v>
      </c>
      <c r="K279" s="28">
        <v>3102</v>
      </c>
      <c r="L279" s="33">
        <v>16811.03</v>
      </c>
    </row>
    <row r="280" spans="2:12" s="27" customFormat="1" ht="21.95" customHeight="1" x14ac:dyDescent="0.25">
      <c r="B280" s="28" t="s">
        <v>673</v>
      </c>
      <c r="C280" s="28" t="s">
        <v>726</v>
      </c>
      <c r="D280" s="29" t="s">
        <v>727</v>
      </c>
      <c r="E280" s="28" t="s">
        <v>728</v>
      </c>
      <c r="F280" s="30">
        <v>28804172017</v>
      </c>
      <c r="G280" s="28" t="s">
        <v>64</v>
      </c>
      <c r="H280" s="31" t="s">
        <v>59</v>
      </c>
      <c r="I280" s="32">
        <v>20180201</v>
      </c>
      <c r="J280" s="32">
        <v>20180713</v>
      </c>
      <c r="K280" s="28">
        <v>3102</v>
      </c>
      <c r="L280" s="33">
        <v>15561.890000000001</v>
      </c>
    </row>
    <row r="281" spans="2:12" s="27" customFormat="1" ht="21.95" customHeight="1" x14ac:dyDescent="0.25">
      <c r="B281" s="28" t="s">
        <v>673</v>
      </c>
      <c r="C281" s="28" t="s">
        <v>729</v>
      </c>
      <c r="D281" s="29" t="s">
        <v>730</v>
      </c>
      <c r="E281" s="28" t="s">
        <v>731</v>
      </c>
      <c r="F281" s="30">
        <v>28804172018</v>
      </c>
      <c r="G281" s="28" t="s">
        <v>64</v>
      </c>
      <c r="H281" s="31" t="s">
        <v>59</v>
      </c>
      <c r="I281" s="32">
        <v>20180201</v>
      </c>
      <c r="J281" s="32">
        <v>20180713</v>
      </c>
      <c r="K281" s="28">
        <v>3102</v>
      </c>
      <c r="L281" s="33">
        <v>20084.05</v>
      </c>
    </row>
    <row r="282" spans="2:12" s="27" customFormat="1" ht="21.95" customHeight="1" x14ac:dyDescent="0.25">
      <c r="B282" s="28" t="s">
        <v>673</v>
      </c>
      <c r="C282" s="28" t="s">
        <v>732</v>
      </c>
      <c r="D282" s="29" t="s">
        <v>733</v>
      </c>
      <c r="E282" s="28" t="s">
        <v>734</v>
      </c>
      <c r="F282" s="30">
        <v>28804172019</v>
      </c>
      <c r="G282" s="28" t="s">
        <v>24</v>
      </c>
      <c r="H282" s="31" t="s">
        <v>59</v>
      </c>
      <c r="I282" s="32">
        <v>20180201</v>
      </c>
      <c r="J282" s="32">
        <v>20180713</v>
      </c>
      <c r="K282" s="28">
        <v>3102</v>
      </c>
      <c r="L282" s="33">
        <v>25412.03</v>
      </c>
    </row>
    <row r="283" spans="2:12" s="27" customFormat="1" ht="21.95" customHeight="1" x14ac:dyDescent="0.25">
      <c r="B283" s="28" t="s">
        <v>19</v>
      </c>
      <c r="C283" s="28" t="s">
        <v>735</v>
      </c>
      <c r="D283" s="29" t="s">
        <v>736</v>
      </c>
      <c r="E283" s="28" t="s">
        <v>737</v>
      </c>
      <c r="F283" s="30" t="s">
        <v>738</v>
      </c>
      <c r="G283" s="28" t="s">
        <v>49</v>
      </c>
      <c r="H283" s="31" t="s">
        <v>54</v>
      </c>
      <c r="I283" s="32">
        <v>20170807</v>
      </c>
      <c r="J283" s="32">
        <v>20180112</v>
      </c>
      <c r="K283" s="28">
        <v>3102</v>
      </c>
      <c r="L283" s="33">
        <v>3750.3199999999997</v>
      </c>
    </row>
    <row r="284" spans="2:12" s="27" customFormat="1" ht="21.95" customHeight="1" x14ac:dyDescent="0.25">
      <c r="B284" s="28" t="s">
        <v>19</v>
      </c>
      <c r="C284" s="28" t="s">
        <v>739</v>
      </c>
      <c r="D284" s="29" t="s">
        <v>740</v>
      </c>
      <c r="E284" s="28" t="s">
        <v>741</v>
      </c>
      <c r="F284" s="30" t="s">
        <v>742</v>
      </c>
      <c r="G284" s="28" t="s">
        <v>24</v>
      </c>
      <c r="H284" s="31" t="s">
        <v>83</v>
      </c>
      <c r="I284" s="32">
        <v>20170807</v>
      </c>
      <c r="J284" s="32">
        <v>20180112</v>
      </c>
      <c r="K284" s="28">
        <v>3102</v>
      </c>
      <c r="L284" s="33">
        <v>11028.266666666666</v>
      </c>
    </row>
    <row r="285" spans="2:12" s="27" customFormat="1" ht="21.95" customHeight="1" x14ac:dyDescent="0.25">
      <c r="B285" s="28" t="s">
        <v>19</v>
      </c>
      <c r="C285" s="28" t="s">
        <v>743</v>
      </c>
      <c r="D285" s="29" t="s">
        <v>744</v>
      </c>
      <c r="E285" s="28" t="s">
        <v>745</v>
      </c>
      <c r="F285" s="30" t="s">
        <v>746</v>
      </c>
      <c r="G285" s="28" t="s">
        <v>64</v>
      </c>
      <c r="H285" s="31" t="s">
        <v>59</v>
      </c>
      <c r="I285" s="32">
        <v>20170807</v>
      </c>
      <c r="J285" s="32">
        <v>20180112</v>
      </c>
      <c r="K285" s="28">
        <v>3102</v>
      </c>
      <c r="L285" s="33">
        <v>7166.5999999999995</v>
      </c>
    </row>
    <row r="286" spans="2:12" s="1" customFormat="1" ht="15" customHeight="1" x14ac:dyDescent="0.25"/>
    <row r="287" spans="2:12" s="1" customFormat="1" ht="15" customHeight="1" x14ac:dyDescent="0.25"/>
    <row r="288" spans="2:12" s="1" customFormat="1" ht="15" customHeight="1" x14ac:dyDescent="0.25"/>
    <row r="289" spans="1:245" s="1" customFormat="1" ht="15" customHeight="1" x14ac:dyDescent="0.25"/>
    <row r="290" spans="1:245" s="1" customFormat="1" ht="15" customHeight="1" x14ac:dyDescent="0.25"/>
    <row r="291" spans="1:245" s="2" customFormat="1" ht="19.149999999999999" customHeight="1" x14ac:dyDescent="0.35"/>
    <row r="292" spans="1:245" s="2" customFormat="1" ht="19.149999999999999" customHeight="1" x14ac:dyDescent="0.35"/>
    <row r="293" spans="1:245" s="2" customFormat="1" ht="23.25" x14ac:dyDescent="0.35">
      <c r="B293" s="3" t="s">
        <v>0</v>
      </c>
      <c r="C293" s="4"/>
      <c r="D293" s="4"/>
      <c r="E293" s="4"/>
      <c r="F293" s="4"/>
      <c r="G293" s="4"/>
      <c r="H293" s="4"/>
      <c r="I293" s="4"/>
      <c r="J293" s="4"/>
      <c r="K293" s="6" t="s">
        <v>1</v>
      </c>
      <c r="L293" s="7" t="s">
        <v>2</v>
      </c>
    </row>
    <row r="294" spans="1:245" s="2" customFormat="1" ht="23.25" x14ac:dyDescent="0.35">
      <c r="B294" s="8" t="s">
        <v>3</v>
      </c>
      <c r="C294" s="9"/>
      <c r="D294" s="9"/>
      <c r="E294" s="9"/>
      <c r="F294" s="9"/>
      <c r="G294" s="9"/>
      <c r="H294" s="9"/>
      <c r="I294" s="9"/>
      <c r="J294" s="9"/>
      <c r="K294" s="10" t="s">
        <v>4</v>
      </c>
      <c r="L294" s="11" t="str">
        <f>'[1]Caratula Resumen'!E$19</f>
        <v>1er. Trimestre 2018</v>
      </c>
    </row>
    <row r="295" spans="1:245" s="2" customFormat="1" ht="19.899999999999999" customHeight="1" x14ac:dyDescent="0.35">
      <c r="B295" s="12"/>
      <c r="C295" s="13"/>
      <c r="D295" s="13"/>
      <c r="E295" s="13"/>
      <c r="F295" s="13"/>
      <c r="G295" s="13"/>
      <c r="H295" s="13"/>
      <c r="I295" s="13"/>
      <c r="J295" s="13"/>
      <c r="K295" s="14"/>
      <c r="L295" s="15" t="s">
        <v>747</v>
      </c>
    </row>
    <row r="296" spans="1:245" s="2" customFormat="1" ht="9.6" customHeight="1" x14ac:dyDescent="0.35"/>
    <row r="297" spans="1:245" s="19" customFormat="1" ht="53.25" customHeight="1" x14ac:dyDescent="0.35">
      <c r="A297" s="16"/>
      <c r="B297" s="17" t="s">
        <v>6</v>
      </c>
      <c r="C297" s="17" t="s">
        <v>7</v>
      </c>
      <c r="D297" s="17" t="s">
        <v>8</v>
      </c>
      <c r="E297" s="17" t="s">
        <v>9</v>
      </c>
      <c r="F297" s="18" t="s">
        <v>10</v>
      </c>
      <c r="G297" s="17" t="s">
        <v>11</v>
      </c>
      <c r="H297" s="17"/>
      <c r="I297" s="17" t="s">
        <v>12</v>
      </c>
      <c r="J297" s="17"/>
      <c r="K297" s="18" t="s">
        <v>13</v>
      </c>
      <c r="L297" s="18" t="s">
        <v>14</v>
      </c>
      <c r="M297" s="16"/>
      <c r="N297" s="16"/>
      <c r="O297" s="16"/>
      <c r="P297" s="16"/>
      <c r="Q297" s="16"/>
      <c r="R297" s="16"/>
      <c r="S297" s="16"/>
      <c r="T297" s="16"/>
      <c r="U297" s="16"/>
      <c r="V297" s="16"/>
      <c r="W297" s="16"/>
      <c r="X297" s="16"/>
      <c r="Y297" s="16"/>
      <c r="Z297" s="16"/>
      <c r="AA297" s="16"/>
      <c r="AB297" s="16"/>
      <c r="AC297" s="16"/>
      <c r="AD297" s="16"/>
      <c r="AE297" s="16"/>
      <c r="AF297" s="16"/>
      <c r="AG297" s="16"/>
      <c r="AH297" s="16"/>
      <c r="AI297" s="16"/>
      <c r="AJ297" s="16"/>
      <c r="AK297" s="16"/>
      <c r="AL297" s="16"/>
      <c r="AM297" s="16"/>
      <c r="AN297" s="16"/>
      <c r="AO297" s="16"/>
      <c r="AP297" s="16"/>
      <c r="AQ297" s="16"/>
      <c r="AR297" s="16"/>
      <c r="AS297" s="16"/>
      <c r="AT297" s="16"/>
      <c r="AU297" s="16"/>
      <c r="AV297" s="16"/>
      <c r="AW297" s="16"/>
      <c r="AX297" s="16"/>
      <c r="AY297" s="16"/>
      <c r="AZ297" s="16"/>
      <c r="BA297" s="16"/>
      <c r="BB297" s="16"/>
      <c r="BC297" s="16"/>
      <c r="BD297" s="16"/>
      <c r="BE297" s="16"/>
      <c r="BF297" s="16"/>
      <c r="BG297" s="16"/>
      <c r="BH297" s="16"/>
      <c r="BI297" s="16"/>
      <c r="BJ297" s="16"/>
      <c r="BK297" s="16"/>
      <c r="BL297" s="16"/>
      <c r="BM297" s="16"/>
      <c r="BN297" s="16"/>
      <c r="BO297" s="16"/>
      <c r="BP297" s="16"/>
      <c r="BQ297" s="16"/>
      <c r="BR297" s="16"/>
      <c r="BS297" s="16"/>
      <c r="BT297" s="16"/>
      <c r="BU297" s="16"/>
      <c r="BV297" s="16"/>
      <c r="BW297" s="16"/>
      <c r="BX297" s="16"/>
      <c r="BY297" s="16"/>
      <c r="BZ297" s="16"/>
      <c r="CA297" s="16"/>
      <c r="CB297" s="16"/>
      <c r="CC297" s="16"/>
      <c r="CD297" s="16"/>
      <c r="CE297" s="16"/>
      <c r="CF297" s="16"/>
      <c r="CG297" s="16"/>
      <c r="CH297" s="16"/>
      <c r="CI297" s="16"/>
      <c r="CJ297" s="16"/>
      <c r="CK297" s="16"/>
      <c r="CL297" s="16"/>
      <c r="CM297" s="16"/>
      <c r="CN297" s="16"/>
      <c r="CO297" s="16"/>
      <c r="CP297" s="16"/>
      <c r="CQ297" s="16"/>
      <c r="CR297" s="16"/>
      <c r="CS297" s="16"/>
      <c r="CT297" s="16"/>
      <c r="CU297" s="16"/>
      <c r="CV297" s="16"/>
      <c r="CW297" s="16"/>
      <c r="CX297" s="16"/>
      <c r="CY297" s="16"/>
      <c r="CZ297" s="16"/>
      <c r="DA297" s="16"/>
      <c r="DB297" s="16"/>
      <c r="DC297" s="16"/>
      <c r="DD297" s="16"/>
      <c r="DE297" s="16"/>
      <c r="DF297" s="16"/>
      <c r="DG297" s="16"/>
      <c r="DH297" s="16"/>
      <c r="DI297" s="16"/>
      <c r="DJ297" s="16"/>
      <c r="DK297" s="16"/>
      <c r="DL297" s="16"/>
      <c r="DM297" s="16"/>
      <c r="DN297" s="16"/>
      <c r="DO297" s="16"/>
      <c r="DP297" s="16"/>
      <c r="DQ297" s="16"/>
      <c r="DR297" s="16"/>
      <c r="DS297" s="16"/>
      <c r="DT297" s="16"/>
      <c r="DU297" s="16"/>
      <c r="DV297" s="16"/>
      <c r="DW297" s="16"/>
      <c r="DX297" s="16"/>
      <c r="DY297" s="16"/>
      <c r="DZ297" s="16"/>
      <c r="EA297" s="16"/>
      <c r="EB297" s="16"/>
      <c r="EC297" s="16"/>
      <c r="ED297" s="16"/>
      <c r="EE297" s="16"/>
      <c r="EF297" s="16"/>
      <c r="EG297" s="16"/>
      <c r="EH297" s="16"/>
      <c r="EI297" s="16"/>
      <c r="EJ297" s="16"/>
      <c r="EK297" s="16"/>
      <c r="EL297" s="16"/>
      <c r="EM297" s="16"/>
      <c r="EN297" s="16"/>
      <c r="EO297" s="16"/>
      <c r="EP297" s="16"/>
      <c r="EQ297" s="16"/>
      <c r="ER297" s="16"/>
      <c r="ES297" s="16"/>
      <c r="ET297" s="16"/>
      <c r="EU297" s="16"/>
      <c r="EV297" s="16"/>
      <c r="EW297" s="16"/>
      <c r="EX297" s="16"/>
      <c r="EY297" s="16"/>
      <c r="EZ297" s="16"/>
      <c r="FA297" s="16"/>
      <c r="FB297" s="16"/>
      <c r="FC297" s="16"/>
      <c r="FD297" s="16"/>
      <c r="FE297" s="16"/>
      <c r="FF297" s="16"/>
      <c r="FG297" s="16"/>
      <c r="FH297" s="16"/>
      <c r="FI297" s="16"/>
      <c r="FJ297" s="16"/>
      <c r="FK297" s="16"/>
      <c r="FL297" s="16"/>
      <c r="FM297" s="16"/>
      <c r="FN297" s="16"/>
      <c r="FO297" s="16"/>
      <c r="FP297" s="16"/>
      <c r="FQ297" s="16"/>
      <c r="FR297" s="16"/>
      <c r="FS297" s="16"/>
      <c r="FT297" s="16"/>
      <c r="FU297" s="16"/>
      <c r="FV297" s="16"/>
      <c r="FW297" s="16"/>
      <c r="FX297" s="16"/>
      <c r="FY297" s="16"/>
      <c r="FZ297" s="16"/>
      <c r="GA297" s="16"/>
      <c r="GB297" s="16"/>
      <c r="GC297" s="16"/>
      <c r="GD297" s="16"/>
      <c r="GE297" s="16"/>
      <c r="GF297" s="16"/>
      <c r="GG297" s="16"/>
      <c r="GH297" s="16"/>
      <c r="GI297" s="16"/>
      <c r="GJ297" s="16"/>
      <c r="GK297" s="16"/>
      <c r="GL297" s="16"/>
      <c r="GM297" s="16"/>
      <c r="GN297" s="16"/>
      <c r="GO297" s="16"/>
      <c r="GP297" s="16"/>
      <c r="GQ297" s="16"/>
      <c r="GR297" s="16"/>
      <c r="GS297" s="16"/>
      <c r="GT297" s="16"/>
      <c r="GU297" s="16"/>
      <c r="GV297" s="16"/>
      <c r="GW297" s="16"/>
      <c r="GX297" s="16"/>
      <c r="GY297" s="16"/>
      <c r="GZ297" s="16"/>
      <c r="HA297" s="16"/>
      <c r="HB297" s="16"/>
      <c r="HC297" s="16"/>
      <c r="HD297" s="16"/>
      <c r="HE297" s="16"/>
      <c r="HF297" s="16"/>
      <c r="HG297" s="16"/>
      <c r="HH297" s="16"/>
      <c r="HI297" s="16"/>
      <c r="HJ297" s="16"/>
      <c r="HK297" s="16"/>
      <c r="HL297" s="16"/>
      <c r="HM297" s="16"/>
      <c r="HN297" s="16"/>
      <c r="HO297" s="16"/>
      <c r="HP297" s="16"/>
      <c r="HQ297" s="16"/>
      <c r="HR297" s="16"/>
      <c r="HS297" s="16"/>
      <c r="HT297" s="16"/>
      <c r="HU297" s="16"/>
      <c r="HV297" s="16"/>
      <c r="HW297" s="16"/>
      <c r="HX297" s="16"/>
      <c r="HY297" s="16"/>
      <c r="HZ297" s="16"/>
      <c r="IA297" s="16"/>
      <c r="IB297" s="16"/>
      <c r="IC297" s="16"/>
      <c r="ID297" s="16"/>
      <c r="IE297" s="16"/>
      <c r="IF297" s="16"/>
      <c r="IG297" s="16"/>
      <c r="IH297" s="16"/>
      <c r="II297" s="16"/>
      <c r="IJ297" s="16"/>
      <c r="IK297" s="16"/>
    </row>
    <row r="298" spans="1:245" s="19" customFormat="1" ht="68.25" customHeight="1" x14ac:dyDescent="0.35">
      <c r="A298" s="16"/>
      <c r="B298" s="17"/>
      <c r="C298" s="17"/>
      <c r="D298" s="17"/>
      <c r="E298" s="17"/>
      <c r="F298" s="18"/>
      <c r="G298" s="20" t="s">
        <v>15</v>
      </c>
      <c r="H298" s="20" t="s">
        <v>16</v>
      </c>
      <c r="I298" s="21" t="s">
        <v>17</v>
      </c>
      <c r="J298" s="20" t="s">
        <v>18</v>
      </c>
      <c r="K298" s="18"/>
      <c r="L298" s="18"/>
      <c r="M298" s="16"/>
      <c r="N298" s="16"/>
      <c r="O298" s="16"/>
      <c r="P298" s="16"/>
      <c r="Q298" s="16"/>
      <c r="R298" s="16"/>
      <c r="S298" s="16"/>
      <c r="T298" s="16"/>
      <c r="U298" s="16"/>
      <c r="V298" s="16"/>
      <c r="W298" s="16"/>
      <c r="X298" s="16"/>
      <c r="Y298" s="16"/>
      <c r="Z298" s="16"/>
      <c r="AA298" s="16"/>
      <c r="AB298" s="16"/>
      <c r="AC298" s="16"/>
      <c r="AD298" s="16"/>
      <c r="AE298" s="16"/>
      <c r="AF298" s="16"/>
      <c r="AG298" s="16"/>
      <c r="AH298" s="16"/>
      <c r="AI298" s="16"/>
      <c r="AJ298" s="16"/>
      <c r="AK298" s="16"/>
      <c r="AL298" s="16"/>
      <c r="AM298" s="16"/>
      <c r="AN298" s="16"/>
      <c r="AO298" s="16"/>
      <c r="AP298" s="16"/>
      <c r="AQ298" s="16"/>
      <c r="AR298" s="16"/>
      <c r="AS298" s="16"/>
      <c r="AT298" s="16"/>
      <c r="AU298" s="16"/>
      <c r="AV298" s="16"/>
      <c r="AW298" s="16"/>
      <c r="AX298" s="16"/>
      <c r="AY298" s="16"/>
      <c r="AZ298" s="16"/>
      <c r="BA298" s="16"/>
      <c r="BB298" s="16"/>
      <c r="BC298" s="16"/>
      <c r="BD298" s="16"/>
      <c r="BE298" s="16"/>
      <c r="BF298" s="16"/>
      <c r="BG298" s="16"/>
      <c r="BH298" s="16"/>
      <c r="BI298" s="16"/>
      <c r="BJ298" s="16"/>
      <c r="BK298" s="16"/>
      <c r="BL298" s="16"/>
      <c r="BM298" s="16"/>
      <c r="BN298" s="16"/>
      <c r="BO298" s="16"/>
      <c r="BP298" s="16"/>
      <c r="BQ298" s="16"/>
      <c r="BR298" s="16"/>
      <c r="BS298" s="16"/>
      <c r="BT298" s="16"/>
      <c r="BU298" s="16"/>
      <c r="BV298" s="16"/>
      <c r="BW298" s="16"/>
      <c r="BX298" s="16"/>
      <c r="BY298" s="16"/>
      <c r="BZ298" s="16"/>
      <c r="CA298" s="16"/>
      <c r="CB298" s="16"/>
      <c r="CC298" s="16"/>
      <c r="CD298" s="16"/>
      <c r="CE298" s="16"/>
      <c r="CF298" s="16"/>
      <c r="CG298" s="16"/>
      <c r="CH298" s="16"/>
      <c r="CI298" s="16"/>
      <c r="CJ298" s="16"/>
      <c r="CK298" s="16"/>
      <c r="CL298" s="16"/>
      <c r="CM298" s="16"/>
      <c r="CN298" s="16"/>
      <c r="CO298" s="16"/>
      <c r="CP298" s="16"/>
      <c r="CQ298" s="16"/>
      <c r="CR298" s="16"/>
      <c r="CS298" s="16"/>
      <c r="CT298" s="16"/>
      <c r="CU298" s="16"/>
      <c r="CV298" s="16"/>
      <c r="CW298" s="16"/>
      <c r="CX298" s="16"/>
      <c r="CY298" s="16"/>
      <c r="CZ298" s="16"/>
      <c r="DA298" s="16"/>
      <c r="DB298" s="16"/>
      <c r="DC298" s="16"/>
      <c r="DD298" s="16"/>
      <c r="DE298" s="16"/>
      <c r="DF298" s="16"/>
      <c r="DG298" s="16"/>
      <c r="DH298" s="16"/>
      <c r="DI298" s="16"/>
      <c r="DJ298" s="16"/>
      <c r="DK298" s="16"/>
      <c r="DL298" s="16"/>
      <c r="DM298" s="16"/>
      <c r="DN298" s="16"/>
      <c r="DO298" s="16"/>
      <c r="DP298" s="16"/>
      <c r="DQ298" s="16"/>
      <c r="DR298" s="16"/>
      <c r="DS298" s="16"/>
      <c r="DT298" s="16"/>
      <c r="DU298" s="16"/>
      <c r="DV298" s="16"/>
      <c r="DW298" s="16"/>
      <c r="DX298" s="16"/>
      <c r="DY298" s="16"/>
      <c r="DZ298" s="16"/>
      <c r="EA298" s="16"/>
      <c r="EB298" s="16"/>
      <c r="EC298" s="16"/>
      <c r="ED298" s="16"/>
      <c r="EE298" s="16"/>
      <c r="EF298" s="16"/>
      <c r="EG298" s="16"/>
      <c r="EH298" s="16"/>
      <c r="EI298" s="16"/>
      <c r="EJ298" s="16"/>
      <c r="EK298" s="16"/>
      <c r="EL298" s="16"/>
      <c r="EM298" s="16"/>
      <c r="EN298" s="16"/>
      <c r="EO298" s="16"/>
      <c r="EP298" s="16"/>
      <c r="EQ298" s="16"/>
      <c r="ER298" s="16"/>
      <c r="ES298" s="16"/>
      <c r="ET298" s="16"/>
      <c r="EU298" s="16"/>
      <c r="EV298" s="16"/>
      <c r="EW298" s="16"/>
      <c r="EX298" s="16"/>
      <c r="EY298" s="16"/>
      <c r="EZ298" s="16"/>
      <c r="FA298" s="16"/>
      <c r="FB298" s="16"/>
      <c r="FC298" s="16"/>
      <c r="FD298" s="16"/>
      <c r="FE298" s="16"/>
      <c r="FF298" s="16"/>
      <c r="FG298" s="16"/>
      <c r="FH298" s="16"/>
      <c r="FI298" s="16"/>
      <c r="FJ298" s="16"/>
      <c r="FK298" s="16"/>
      <c r="FL298" s="16"/>
      <c r="FM298" s="16"/>
      <c r="FN298" s="16"/>
      <c r="FO298" s="16"/>
      <c r="FP298" s="16"/>
      <c r="FQ298" s="16"/>
      <c r="FR298" s="16"/>
      <c r="FS298" s="16"/>
      <c r="FT298" s="16"/>
      <c r="FU298" s="16"/>
      <c r="FV298" s="16"/>
      <c r="FW298" s="16"/>
      <c r="FX298" s="16"/>
      <c r="FY298" s="16"/>
      <c r="FZ298" s="16"/>
      <c r="GA298" s="16"/>
      <c r="GB298" s="16"/>
      <c r="GC298" s="16"/>
      <c r="GD298" s="16"/>
      <c r="GE298" s="16"/>
      <c r="GF298" s="16"/>
      <c r="GG298" s="16"/>
      <c r="GH298" s="16"/>
      <c r="GI298" s="16"/>
      <c r="GJ298" s="16"/>
      <c r="GK298" s="16"/>
      <c r="GL298" s="16"/>
      <c r="GM298" s="16"/>
      <c r="GN298" s="16"/>
      <c r="GO298" s="16"/>
      <c r="GP298" s="16"/>
      <c r="GQ298" s="16"/>
      <c r="GR298" s="16"/>
      <c r="GS298" s="16"/>
      <c r="GT298" s="16"/>
      <c r="GU298" s="16"/>
      <c r="GV298" s="16"/>
      <c r="GW298" s="16"/>
      <c r="GX298" s="16"/>
      <c r="GY298" s="16"/>
      <c r="GZ298" s="16"/>
      <c r="HA298" s="16"/>
      <c r="HB298" s="16"/>
      <c r="HC298" s="16"/>
      <c r="HD298" s="16"/>
      <c r="HE298" s="16"/>
      <c r="HF298" s="16"/>
      <c r="HG298" s="16"/>
      <c r="HH298" s="16"/>
      <c r="HI298" s="16"/>
      <c r="HJ298" s="16"/>
      <c r="HK298" s="16"/>
      <c r="HL298" s="16"/>
      <c r="HM298" s="16"/>
      <c r="HN298" s="16"/>
      <c r="HO298" s="16"/>
      <c r="HP298" s="16"/>
      <c r="HQ298" s="16"/>
      <c r="HR298" s="16"/>
      <c r="HS298" s="16"/>
      <c r="HT298" s="16"/>
      <c r="HU298" s="16"/>
      <c r="HV298" s="16"/>
      <c r="HW298" s="16"/>
      <c r="HX298" s="16"/>
      <c r="HY298" s="16"/>
      <c r="HZ298" s="16"/>
      <c r="IA298" s="16"/>
      <c r="IB298" s="16"/>
      <c r="IC298" s="16"/>
      <c r="ID298" s="16"/>
      <c r="IE298" s="16"/>
      <c r="IF298" s="16"/>
      <c r="IG298" s="16"/>
      <c r="IH298" s="16"/>
      <c r="II298" s="16"/>
      <c r="IJ298" s="16"/>
      <c r="IK298" s="16"/>
    </row>
    <row r="299" spans="1:245" s="27" customFormat="1" ht="21.95" customHeight="1" x14ac:dyDescent="0.25">
      <c r="B299" s="28" t="s">
        <v>19</v>
      </c>
      <c r="C299" s="28" t="s">
        <v>748</v>
      </c>
      <c r="D299" s="29" t="s">
        <v>749</v>
      </c>
      <c r="E299" s="28" t="s">
        <v>750</v>
      </c>
      <c r="F299" s="30" t="s">
        <v>751</v>
      </c>
      <c r="G299" s="28" t="s">
        <v>64</v>
      </c>
      <c r="H299" s="31" t="s">
        <v>189</v>
      </c>
      <c r="I299" s="32">
        <v>20170807</v>
      </c>
      <c r="J299" s="32">
        <v>20180112</v>
      </c>
      <c r="K299" s="28">
        <v>3102</v>
      </c>
      <c r="L299" s="33">
        <v>2951.5774814814813</v>
      </c>
    </row>
    <row r="300" spans="1:245" s="27" customFormat="1" ht="21.95" customHeight="1" x14ac:dyDescent="0.25">
      <c r="B300" s="28" t="s">
        <v>19</v>
      </c>
      <c r="C300" s="28" t="s">
        <v>752</v>
      </c>
      <c r="D300" s="29" t="s">
        <v>753</v>
      </c>
      <c r="E300" s="28" t="s">
        <v>754</v>
      </c>
      <c r="F300" s="30" t="s">
        <v>755</v>
      </c>
      <c r="G300" s="28" t="s">
        <v>73</v>
      </c>
      <c r="H300" s="31" t="s">
        <v>78</v>
      </c>
      <c r="I300" s="32">
        <v>20170807</v>
      </c>
      <c r="J300" s="32">
        <v>20180112</v>
      </c>
      <c r="K300" s="28">
        <v>3102</v>
      </c>
      <c r="L300" s="33">
        <v>4459.1762962962966</v>
      </c>
    </row>
    <row r="301" spans="1:245" s="27" customFormat="1" ht="21.95" customHeight="1" x14ac:dyDescent="0.25">
      <c r="B301" s="28" t="s">
        <v>19</v>
      </c>
      <c r="C301" s="28" t="s">
        <v>756</v>
      </c>
      <c r="D301" s="29" t="s">
        <v>757</v>
      </c>
      <c r="E301" s="28" t="s">
        <v>758</v>
      </c>
      <c r="F301" s="30" t="s">
        <v>759</v>
      </c>
      <c r="G301" s="28" t="s">
        <v>49</v>
      </c>
      <c r="H301" s="31" t="s">
        <v>83</v>
      </c>
      <c r="I301" s="32">
        <v>20170901</v>
      </c>
      <c r="J301" s="32">
        <v>20180112</v>
      </c>
      <c r="K301" s="28">
        <v>3102</v>
      </c>
      <c r="L301" s="33">
        <v>3869.3777777777777</v>
      </c>
    </row>
    <row r="302" spans="1:245" s="27" customFormat="1" ht="21.95" customHeight="1" x14ac:dyDescent="0.25">
      <c r="B302" s="28" t="s">
        <v>19</v>
      </c>
      <c r="C302" s="28" t="s">
        <v>760</v>
      </c>
      <c r="D302" s="29" t="s">
        <v>761</v>
      </c>
      <c r="E302" s="28" t="s">
        <v>762</v>
      </c>
      <c r="F302" s="30" t="s">
        <v>763</v>
      </c>
      <c r="G302" s="28" t="s">
        <v>24</v>
      </c>
      <c r="H302" s="31" t="s">
        <v>25</v>
      </c>
      <c r="I302" s="32" t="s">
        <v>764</v>
      </c>
      <c r="J302" s="32">
        <v>20180112</v>
      </c>
      <c r="K302" s="28">
        <v>3102</v>
      </c>
      <c r="L302" s="33">
        <v>3010.8918518518517</v>
      </c>
    </row>
    <row r="303" spans="1:245" s="27" customFormat="1" ht="21.95" customHeight="1" x14ac:dyDescent="0.25">
      <c r="B303" s="28" t="s">
        <v>206</v>
      </c>
      <c r="C303" s="28" t="s">
        <v>765</v>
      </c>
      <c r="D303" s="29" t="s">
        <v>766</v>
      </c>
      <c r="E303" s="28" t="s">
        <v>767</v>
      </c>
      <c r="F303" s="30" t="s">
        <v>768</v>
      </c>
      <c r="G303" s="28" t="s">
        <v>49</v>
      </c>
      <c r="H303" s="31" t="s">
        <v>83</v>
      </c>
      <c r="I303" s="32">
        <v>20170815</v>
      </c>
      <c r="J303" s="32">
        <v>20180112</v>
      </c>
      <c r="K303" s="28">
        <v>3102</v>
      </c>
      <c r="L303" s="33">
        <v>4057.8900000000003</v>
      </c>
    </row>
    <row r="304" spans="1:245" s="27" customFormat="1" ht="21.95" customHeight="1" x14ac:dyDescent="0.25">
      <c r="B304" s="28" t="s">
        <v>206</v>
      </c>
      <c r="C304" s="28" t="s">
        <v>769</v>
      </c>
      <c r="D304" s="29" t="s">
        <v>770</v>
      </c>
      <c r="E304" s="28" t="s">
        <v>771</v>
      </c>
      <c r="F304" s="30" t="s">
        <v>772</v>
      </c>
      <c r="G304" s="28" t="s">
        <v>49</v>
      </c>
      <c r="H304" s="31" t="s">
        <v>100</v>
      </c>
      <c r="I304" s="32">
        <v>20170901</v>
      </c>
      <c r="J304" s="32">
        <v>20180112</v>
      </c>
      <c r="K304" s="28">
        <v>3102</v>
      </c>
      <c r="L304" s="33">
        <v>3305.84</v>
      </c>
    </row>
    <row r="305" spans="2:12" s="27" customFormat="1" ht="21.95" customHeight="1" x14ac:dyDescent="0.25">
      <c r="B305" s="28" t="s">
        <v>206</v>
      </c>
      <c r="C305" s="28" t="s">
        <v>773</v>
      </c>
      <c r="D305" s="29" t="s">
        <v>774</v>
      </c>
      <c r="E305" s="28" t="s">
        <v>775</v>
      </c>
      <c r="F305" s="30">
        <v>17817181006</v>
      </c>
      <c r="G305" s="28" t="s">
        <v>24</v>
      </c>
      <c r="H305" s="31" t="s">
        <v>25</v>
      </c>
      <c r="I305" s="32">
        <v>20170807</v>
      </c>
      <c r="J305" s="32">
        <v>20180112</v>
      </c>
      <c r="K305" s="28">
        <v>3102</v>
      </c>
      <c r="L305" s="33">
        <v>5514.1299999999992</v>
      </c>
    </row>
    <row r="306" spans="2:12" s="27" customFormat="1" ht="21.95" customHeight="1" x14ac:dyDescent="0.25">
      <c r="B306" s="28" t="s">
        <v>206</v>
      </c>
      <c r="C306" s="28" t="s">
        <v>776</v>
      </c>
      <c r="D306" s="29" t="s">
        <v>777</v>
      </c>
      <c r="E306" s="28" t="s">
        <v>778</v>
      </c>
      <c r="F306" s="30">
        <v>17817181008</v>
      </c>
      <c r="G306" s="28" t="s">
        <v>73</v>
      </c>
      <c r="H306" s="31" t="s">
        <v>59</v>
      </c>
      <c r="I306" s="32">
        <v>20170807</v>
      </c>
      <c r="J306" s="32">
        <v>20180112</v>
      </c>
      <c r="K306" s="28">
        <v>3102</v>
      </c>
      <c r="L306" s="33">
        <v>4220.97</v>
      </c>
    </row>
    <row r="307" spans="2:12" s="27" customFormat="1" ht="21.95" customHeight="1" x14ac:dyDescent="0.25">
      <c r="B307" s="28" t="s">
        <v>334</v>
      </c>
      <c r="C307" s="28" t="s">
        <v>779</v>
      </c>
      <c r="D307" s="29" t="s">
        <v>780</v>
      </c>
      <c r="E307" s="28" t="s">
        <v>781</v>
      </c>
      <c r="F307" s="30" t="s">
        <v>782</v>
      </c>
      <c r="G307" s="28" t="s">
        <v>24</v>
      </c>
      <c r="H307" s="31" t="s">
        <v>44</v>
      </c>
      <c r="I307" s="32">
        <v>20170807</v>
      </c>
      <c r="J307" s="32">
        <v>20180112</v>
      </c>
      <c r="K307" s="28">
        <v>3102</v>
      </c>
      <c r="L307" s="33">
        <v>6301.8666666666668</v>
      </c>
    </row>
    <row r="308" spans="2:12" s="27" customFormat="1" ht="21.95" customHeight="1" x14ac:dyDescent="0.25">
      <c r="B308" s="28" t="s">
        <v>334</v>
      </c>
      <c r="C308" s="28" t="s">
        <v>783</v>
      </c>
      <c r="D308" s="29" t="s">
        <v>784</v>
      </c>
      <c r="E308" s="28" t="s">
        <v>785</v>
      </c>
      <c r="F308" s="30" t="s">
        <v>786</v>
      </c>
      <c r="G308" s="28" t="s">
        <v>24</v>
      </c>
      <c r="H308" s="31" t="s">
        <v>54</v>
      </c>
      <c r="I308" s="32">
        <v>20170807</v>
      </c>
      <c r="J308" s="32">
        <v>20180112</v>
      </c>
      <c r="K308" s="28">
        <v>3102</v>
      </c>
      <c r="L308" s="33">
        <v>6616.9600000000009</v>
      </c>
    </row>
    <row r="309" spans="2:12" s="27" customFormat="1" ht="21.95" customHeight="1" x14ac:dyDescent="0.25">
      <c r="B309" s="28" t="s">
        <v>334</v>
      </c>
      <c r="C309" s="28" t="s">
        <v>787</v>
      </c>
      <c r="D309" s="29" t="s">
        <v>788</v>
      </c>
      <c r="E309" s="28" t="s">
        <v>789</v>
      </c>
      <c r="F309" s="30" t="s">
        <v>790</v>
      </c>
      <c r="G309" s="28" t="s">
        <v>24</v>
      </c>
      <c r="H309" s="31" t="s">
        <v>83</v>
      </c>
      <c r="I309" s="32">
        <v>20170807</v>
      </c>
      <c r="J309" s="32">
        <v>20180112</v>
      </c>
      <c r="K309" s="28">
        <v>3102</v>
      </c>
      <c r="L309" s="33">
        <v>11028.266666666666</v>
      </c>
    </row>
    <row r="310" spans="2:12" s="27" customFormat="1" ht="21.95" customHeight="1" x14ac:dyDescent="0.25">
      <c r="B310" s="28" t="s">
        <v>334</v>
      </c>
      <c r="C310" s="28" t="s">
        <v>791</v>
      </c>
      <c r="D310" s="29" t="s">
        <v>792</v>
      </c>
      <c r="E310" s="28" t="s">
        <v>793</v>
      </c>
      <c r="F310" s="30" t="s">
        <v>794</v>
      </c>
      <c r="G310" s="28" t="s">
        <v>64</v>
      </c>
      <c r="H310" s="31" t="s">
        <v>130</v>
      </c>
      <c r="I310" s="32">
        <v>20170807</v>
      </c>
      <c r="J310" s="32">
        <v>20180112</v>
      </c>
      <c r="K310" s="28">
        <v>3102</v>
      </c>
      <c r="L310" s="33">
        <v>6825.333333333333</v>
      </c>
    </row>
    <row r="311" spans="2:12" s="27" customFormat="1" ht="21.95" customHeight="1" x14ac:dyDescent="0.25">
      <c r="B311" s="28" t="s">
        <v>622</v>
      </c>
      <c r="C311" s="28" t="s">
        <v>795</v>
      </c>
      <c r="D311" s="29" t="s">
        <v>796</v>
      </c>
      <c r="E311" s="28" t="s">
        <v>797</v>
      </c>
      <c r="F311" s="30">
        <v>28711718012</v>
      </c>
      <c r="G311" s="28" t="s">
        <v>64</v>
      </c>
      <c r="H311" s="31" t="s">
        <v>25</v>
      </c>
      <c r="I311" s="32">
        <v>20170807</v>
      </c>
      <c r="J311" s="32">
        <v>20180112</v>
      </c>
      <c r="K311" s="28">
        <v>3102</v>
      </c>
      <c r="L311" s="33">
        <v>6142.7999999999993</v>
      </c>
    </row>
    <row r="312" spans="2:12" s="27" customFormat="1" ht="21.95" customHeight="1" x14ac:dyDescent="0.25">
      <c r="B312" s="28" t="s">
        <v>798</v>
      </c>
      <c r="C312" s="28" t="s">
        <v>799</v>
      </c>
      <c r="D312" s="29" t="s">
        <v>800</v>
      </c>
      <c r="E312" s="28" t="s">
        <v>801</v>
      </c>
      <c r="F312" s="30">
        <v>28804172011</v>
      </c>
      <c r="G312" s="28" t="s">
        <v>64</v>
      </c>
      <c r="H312" s="31" t="s">
        <v>78</v>
      </c>
      <c r="I312" s="32">
        <v>20170807</v>
      </c>
      <c r="J312" s="32">
        <v>20180112</v>
      </c>
      <c r="K312" s="28">
        <v>3102</v>
      </c>
      <c r="L312" s="33">
        <v>7644.15</v>
      </c>
    </row>
    <row r="313" spans="2:12" ht="21" x14ac:dyDescent="0.35">
      <c r="B313" s="34" t="s">
        <v>802</v>
      </c>
      <c r="C313" s="35"/>
      <c r="D313" s="36">
        <f>COUNT(K15:K312)</f>
        <v>218</v>
      </c>
      <c r="E313" s="35"/>
      <c r="F313" s="35"/>
      <c r="G313" s="35"/>
      <c r="H313" s="37" t="s">
        <v>803</v>
      </c>
      <c r="I313" s="37"/>
      <c r="J313" s="37"/>
      <c r="K313" s="37"/>
      <c r="L313" s="38">
        <f>SUM(L15:L312)</f>
        <v>4328131.2985925917</v>
      </c>
    </row>
    <row r="314" spans="2:12" ht="21" x14ac:dyDescent="0.35">
      <c r="B314" s="39">
        <f>COUNT([2]!Tabla143[Función])</f>
        <v>0</v>
      </c>
      <c r="C314" s="35"/>
      <c r="D314" s="35"/>
      <c r="E314" s="35"/>
      <c r="F314" s="35"/>
      <c r="G314" s="35"/>
      <c r="H314" s="35"/>
      <c r="I314" s="35"/>
      <c r="J314" s="35"/>
      <c r="K314" s="35"/>
      <c r="L314" s="40"/>
    </row>
    <row r="315" spans="2:12" ht="21" x14ac:dyDescent="0.35">
      <c r="B315" s="41"/>
      <c r="C315" s="42"/>
      <c r="D315" s="2"/>
      <c r="E315" s="42"/>
      <c r="F315" s="42"/>
      <c r="G315" s="42"/>
      <c r="H315" s="42"/>
      <c r="I315" s="2"/>
      <c r="J315" s="37" t="s">
        <v>804</v>
      </c>
      <c r="K315" s="37"/>
      <c r="L315" s="43">
        <f>L313</f>
        <v>4328131.2985925917</v>
      </c>
    </row>
    <row r="316" spans="2:12" ht="21" x14ac:dyDescent="0.35">
      <c r="B316" s="44"/>
      <c r="C316" s="45"/>
      <c r="D316" s="45"/>
      <c r="E316" s="45"/>
      <c r="F316" s="45"/>
      <c r="G316" s="45"/>
      <c r="H316" s="45"/>
      <c r="I316" s="45"/>
      <c r="J316" s="45"/>
      <c r="K316" s="45"/>
      <c r="L316" s="46"/>
    </row>
    <row r="317" spans="2:12" ht="21" x14ac:dyDescent="0.35">
      <c r="B317" s="47" t="s">
        <v>805</v>
      </c>
      <c r="C317" s="2"/>
      <c r="D317" s="2"/>
      <c r="E317" s="48"/>
      <c r="F317" s="2"/>
      <c r="G317" s="2"/>
      <c r="H317" s="2"/>
      <c r="I317" s="2"/>
      <c r="J317" s="2"/>
      <c r="K317" s="2"/>
      <c r="L317" s="2"/>
    </row>
    <row r="318" spans="2:12" x14ac:dyDescent="0.25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</row>
    <row r="319" spans="2:12" x14ac:dyDescent="0.25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</row>
    <row r="320" spans="2:12" x14ac:dyDescent="0.25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</row>
    <row r="321" spans="2:12" x14ac:dyDescent="0.25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</row>
    <row r="322" spans="2:12" x14ac:dyDescent="0.25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</row>
    <row r="323" spans="2:12" x14ac:dyDescent="0.25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</row>
    <row r="324" spans="2:12" x14ac:dyDescent="0.25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</row>
    <row r="325" spans="2:12" x14ac:dyDescent="0.25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</row>
    <row r="326" spans="2:12" x14ac:dyDescent="0.25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</row>
    <row r="327" spans="2:12" x14ac:dyDescent="0.25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</row>
    <row r="328" spans="2:12" x14ac:dyDescent="0.25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</row>
    <row r="329" spans="2:12" x14ac:dyDescent="0.25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</row>
    <row r="330" spans="2:12" x14ac:dyDescent="0.25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</row>
    <row r="331" spans="2:12" x14ac:dyDescent="0.25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</row>
    <row r="332" spans="2:12" x14ac:dyDescent="0.25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</row>
    <row r="333" spans="2:12" x14ac:dyDescent="0.25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</row>
    <row r="334" spans="2:12" x14ac:dyDescent="0.25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</row>
    <row r="335" spans="2:12" x14ac:dyDescent="0.25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</row>
    <row r="336" spans="2:12" x14ac:dyDescent="0.25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</row>
    <row r="337" spans="2:12" x14ac:dyDescent="0.25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</row>
    <row r="338" spans="2:12" x14ac:dyDescent="0.25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</row>
    <row r="339" spans="2:12" x14ac:dyDescent="0.25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</row>
    <row r="340" spans="2:12" x14ac:dyDescent="0.25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</row>
  </sheetData>
  <mergeCells count="65">
    <mergeCell ref="L297:L298"/>
    <mergeCell ref="H313:K313"/>
    <mergeCell ref="J315:K315"/>
    <mergeCell ref="K249:K250"/>
    <mergeCell ref="L249:L250"/>
    <mergeCell ref="B297:B298"/>
    <mergeCell ref="C297:C298"/>
    <mergeCell ref="D297:D298"/>
    <mergeCell ref="E297:E298"/>
    <mergeCell ref="F297:F298"/>
    <mergeCell ref="G297:H297"/>
    <mergeCell ref="I297:J297"/>
    <mergeCell ref="K297:K298"/>
    <mergeCell ref="I202:J202"/>
    <mergeCell ref="K202:K203"/>
    <mergeCell ref="L202:L203"/>
    <mergeCell ref="B249:B250"/>
    <mergeCell ref="C249:C250"/>
    <mergeCell ref="D249:D250"/>
    <mergeCell ref="E249:E250"/>
    <mergeCell ref="F249:F250"/>
    <mergeCell ref="G249:H249"/>
    <mergeCell ref="I249:J249"/>
    <mergeCell ref="B202:B203"/>
    <mergeCell ref="C202:C203"/>
    <mergeCell ref="D202:D203"/>
    <mergeCell ref="E202:E203"/>
    <mergeCell ref="F202:F203"/>
    <mergeCell ref="G202:H202"/>
    <mergeCell ref="L108:L109"/>
    <mergeCell ref="B155:B156"/>
    <mergeCell ref="C155:C156"/>
    <mergeCell ref="D155:D156"/>
    <mergeCell ref="E155:E156"/>
    <mergeCell ref="F155:F156"/>
    <mergeCell ref="G155:H155"/>
    <mergeCell ref="I155:J155"/>
    <mergeCell ref="K155:K156"/>
    <mergeCell ref="L155:L156"/>
    <mergeCell ref="K60:K61"/>
    <mergeCell ref="L60:L61"/>
    <mergeCell ref="B108:B109"/>
    <mergeCell ref="C108:C109"/>
    <mergeCell ref="D108:D109"/>
    <mergeCell ref="E108:E109"/>
    <mergeCell ref="F108:F109"/>
    <mergeCell ref="G108:H108"/>
    <mergeCell ref="I108:J108"/>
    <mergeCell ref="K108:K109"/>
    <mergeCell ref="I12:J12"/>
    <mergeCell ref="K12:K13"/>
    <mergeCell ref="L12:L13"/>
    <mergeCell ref="B60:B61"/>
    <mergeCell ref="C60:C61"/>
    <mergeCell ref="D60:D61"/>
    <mergeCell ref="E60:E61"/>
    <mergeCell ref="F60:F61"/>
    <mergeCell ref="G60:H60"/>
    <mergeCell ref="I60:J60"/>
    <mergeCell ref="B12:B13"/>
    <mergeCell ref="C12:C13"/>
    <mergeCell ref="D12:D13"/>
    <mergeCell ref="E12:E13"/>
    <mergeCell ref="F12:F13"/>
    <mergeCell ref="G12:H12"/>
  </mergeCells>
  <dataValidations count="1">
    <dataValidation allowBlank="1" showInputMessage="1" showErrorMessage="1" sqref="B9 B57 B246 B105 B152 B199 B294"/>
  </dataValidations>
  <printOptions horizontalCentered="1"/>
  <pageMargins left="0.31496062992125984" right="0.31496062992125984" top="0.55118110236220474" bottom="0.55118110236220474" header="0.31496062992125984" footer="0.31496062992125984"/>
  <pageSetup paperSize="5" scale="50" orientation="landscape" r:id="rId1"/>
  <rowBreaks count="6" manualBreakCount="6">
    <brk id="48" max="16383" man="1"/>
    <brk id="96" max="16383" man="1"/>
    <brk id="143" max="16383" man="1"/>
    <brk id="190" max="16383" man="1"/>
    <brk id="237" max="16383" man="1"/>
    <brk id="285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II D) 6 (2)</vt:lpstr>
      <vt:lpstr>'II D) 6 (2)'!Área_de_impresión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Octagono-7</cp:lastModifiedBy>
  <dcterms:created xsi:type="dcterms:W3CDTF">2018-04-17T00:39:35Z</dcterms:created>
  <dcterms:modified xsi:type="dcterms:W3CDTF">2018-04-17T00:39:48Z</dcterms:modified>
</cp:coreProperties>
</file>