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/>
  </bookViews>
  <sheets>
    <sheet name="A Y II D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M20" i="1"/>
  <c r="C20" i="1"/>
  <c r="S10" i="1"/>
</calcChain>
</file>

<file path=xl/sharedStrings.xml><?xml version="1.0" encoding="utf-8"?>
<sst xmlns="http://schemas.openxmlformats.org/spreadsheetml/2006/main" count="80" uniqueCount="56">
  <si>
    <t>Formato: Personal con Licencia</t>
  </si>
  <si>
    <t xml:space="preserve">Entidad Federativa: </t>
  </si>
  <si>
    <t>Hidalgo</t>
  </si>
  <si>
    <t>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</si>
  <si>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</si>
  <si>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</si>
  <si>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</si>
  <si>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</si>
  <si>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</si>
  <si>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</si>
  <si>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</si>
  <si>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</si>
  <si>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</si>
  <si>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</si>
  <si>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</si>
  <si>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</si>
  <si>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</si>
  <si>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</si>
  <si>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</si>
  <si>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</si>
  <si>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</si>
  <si>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</si>
  <si>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</si>
  <si>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</si>
  <si>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</si>
  <si>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</si>
  <si>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</si>
  <si>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</si>
  <si>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</si>
  <si>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</si>
  <si>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</si>
  <si>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</si>
  <si>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</si>
  <si>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</si>
  <si>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11301100331ED0280100.054154</t>
  </si>
  <si>
    <t>ED02801</t>
  </si>
  <si>
    <t>00.0</t>
  </si>
  <si>
    <t>13DPT0004L</t>
  </si>
  <si>
    <t>CON GOCE DE SUELDO</t>
  </si>
  <si>
    <t>Comisión sindical o su refrendo</t>
  </si>
  <si>
    <t>BAFJ450414FF0</t>
  </si>
  <si>
    <t>BAFJ450414HPLRLL05</t>
  </si>
  <si>
    <t>JULIO BARRALES FLORES</t>
  </si>
  <si>
    <t>11301100331CF1820300.00008109</t>
  </si>
  <si>
    <t>CF18203</t>
  </si>
  <si>
    <t>13DPT0002N</t>
  </si>
  <si>
    <t>Prepensionaria o su referendo</t>
  </si>
  <si>
    <t>11301100331T0380100.00054163</t>
  </si>
  <si>
    <t>T03801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</si>
  <si>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</si>
  <si>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</si>
  <si>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</si>
  <si>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</si>
  <si>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</si>
  <si>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Federativas.</t>
    </r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</si>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</sst>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rgb="FF000000"/>
      <name val="Arial"/>
      <family val="2"/>
    </font>
    <font>
      <sz val="20"/>
      <color theme="3" tint="-0.249977111117893"/>
      <name val="Arial"/>
      <family val="2"/>
    </font>
    <font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MS Shell Dlg 2"/>
    </font>
    <font>
      <sz val="18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1"/>
      <color theme="3" tint="-0.249977111117893"/>
      <name val="Arial"/>
      <family val="2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4" fillId="3" borderId="9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 vertical="center"/>
    </xf>
    <xf numFmtId="11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9" xfId="0" applyFont="1" applyBorder="1" applyAlignment="1">
      <alignment horizontal="left" vertical="center"/>
    </xf>
    <xf numFmtId="11" fontId="6" fillId="0" borderId="9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165" fontId="10" fillId="2" borderId="0" xfId="1" applyNumberFormat="1" applyFont="1" applyFill="1" applyBorder="1"/>
    <xf numFmtId="0" fontId="4" fillId="0" borderId="0" xfId="0" applyFont="1" applyFill="1" applyBorder="1"/>
    <xf numFmtId="0" fontId="11" fillId="0" borderId="0" xfId="0" applyFont="1"/>
    <xf numFmtId="0" fontId="12" fillId="2" borderId="0" xfId="0" applyFont="1" applyFill="1"/>
    <xf numFmtId="0" fontId="11" fillId="0" borderId="0" xfId="0" applyFont="1" applyFill="1" applyBorder="1"/>
    <xf numFmtId="0" fontId="11" fillId="0" borderId="5" xfId="0" applyFont="1" applyFill="1" applyBorder="1"/>
    <xf numFmtId="0" fontId="13" fillId="0" borderId="0" xfId="0" applyFont="1"/>
    <xf numFmtId="4" fontId="12" fillId="2" borderId="0" xfId="0" applyNumberFormat="1" applyFont="1" applyFill="1"/>
    <xf numFmtId="0" fontId="5" fillId="0" borderId="6" xfId="0" applyFont="1" applyFill="1" applyBorder="1"/>
    <xf numFmtId="0" fontId="14" fillId="0" borderId="7" xfId="0" applyFont="1" applyBorder="1"/>
    <xf numFmtId="0" fontId="5" fillId="0" borderId="7" xfId="0" applyFont="1" applyFill="1" applyBorder="1"/>
    <xf numFmtId="0" fontId="5" fillId="0" borderId="8" xfId="0" applyFont="1" applyFill="1" applyBorder="1"/>
    <xf numFmtId="0" fontId="15" fillId="0" borderId="0" xfId="0" applyFont="1"/>
    <xf numFmtId="0" fontId="18" fillId="0" borderId="0" xfId="0" applyFont="1"/>
    <xf numFmtId="0" fontId="19" fillId="2" borderId="1" xfId="0" applyFont="1" applyFill="1" applyBorder="1"/>
    <xf numFmtId="0" fontId="19" fillId="2" borderId="2" xfId="0" applyFont="1" applyFill="1" applyBorder="1"/>
    <xf numFmtId="0" fontId="20" fillId="2" borderId="2" xfId="0" applyFont="1" applyFill="1" applyBorder="1" applyProtection="1"/>
    <xf numFmtId="0" fontId="20" fillId="2" borderId="3" xfId="0" applyFont="1" applyFill="1" applyBorder="1" applyProtection="1"/>
    <xf numFmtId="0" fontId="21" fillId="0" borderId="0" xfId="0" applyFont="1"/>
    <xf numFmtId="0" fontId="19" fillId="2" borderId="0" xfId="0" applyFont="1" applyFill="1" applyBorder="1" applyAlignment="1" applyProtection="1"/>
    <xf numFmtId="0" fontId="19" fillId="2" borderId="0" xfId="0" applyFont="1" applyFill="1" applyBorder="1"/>
    <xf numFmtId="0" fontId="22" fillId="2" borderId="6" xfId="0" applyFont="1" applyFill="1" applyBorder="1"/>
    <xf numFmtId="0" fontId="22" fillId="2" borderId="7" xfId="0" applyFont="1" applyFill="1" applyBorder="1"/>
    <xf numFmtId="0" fontId="22" fillId="2" borderId="7" xfId="0" applyFont="1" applyFill="1" applyBorder="1" applyProtection="1"/>
    <xf numFmtId="0" fontId="23" fillId="2" borderId="7" xfId="0" applyFont="1" applyFill="1" applyBorder="1" applyProtection="1"/>
    <xf numFmtId="16" fontId="20" fillId="2" borderId="8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right"/>
    </xf>
    <xf numFmtId="0" fontId="19" fillId="2" borderId="4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right"/>
    </xf>
    <xf numFmtId="0" fontId="20" fillId="2" borderId="0" xfId="0" applyFont="1" applyFill="1" applyBorder="1" applyAlignment="1" applyProtection="1">
      <alignment horizontal="left"/>
      <protection hidden="1"/>
    </xf>
    <xf numFmtId="0" fontId="20" fillId="2" borderId="5" xfId="0" applyFont="1" applyFill="1" applyBorder="1" applyAlignment="1" applyProtection="1">
      <alignment horizontal="left"/>
      <protection hidden="1"/>
    </xf>
    <xf numFmtId="0" fontId="4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47624</xdr:rowOff>
    </xdr:from>
    <xdr:to>
      <xdr:col>2</xdr:col>
      <xdr:colOff>1419225</xdr:colOff>
      <xdr:row>6</xdr:row>
      <xdr:rowOff>76199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47624"/>
          <a:ext cx="3733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88</xdr:row>
      <xdr:rowOff>47625</xdr:rowOff>
    </xdr:from>
    <xdr:to>
      <xdr:col>3</xdr:col>
      <xdr:colOff>884465</xdr:colOff>
      <xdr:row>108</xdr:row>
      <xdr:rowOff>24946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1821775"/>
          <a:ext cx="6132740" cy="35968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 refreshError="1"/>
      <sheetData sheetId="1" refreshError="1">
        <row r="18">
          <cell r="E18" t="str">
            <v>1er. Trimestre 2017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1" name="Tabla3" displayName="Tabla3" ref="B16:T19" totalsRowShown="0" headerRowDxfId="21" dataDxfId="20" tableBorderDxfId="19">
  <autoFilter ref="B16:T19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T25"/>
  <sheetViews>
    <sheetView showGridLines="0" tabSelected="1" view="pageBreakPreview" zoomScale="40" zoomScaleNormal="42" zoomScaleSheetLayoutView="40" zoomScalePageLayoutView="26" workbookViewId="0">
      <selection activeCell="B10" sqref="B10:G10"/>
    </sheetView>
  </sheetViews>
  <sheetFormatPr baseColWidth="10" defaultColWidth="11.44140625" defaultRowHeight="13.8" x14ac:dyDescent="0.25"/>
  <cols>
    <col min="1" max="1" width="3.5546875" style="46" customWidth="1"/>
    <col min="2" max="2" width="34.33203125" style="46" customWidth="1"/>
    <col min="3" max="3" width="48.6640625" style="46" bestFit="1" customWidth="1"/>
    <col min="4" max="4" width="73.6640625" style="46" customWidth="1"/>
    <col min="5" max="5" width="66.88671875" style="46" customWidth="1"/>
    <col min="6" max="6" width="34" style="46" customWidth="1"/>
    <col min="7" max="7" width="27" style="46" customWidth="1"/>
    <col min="8" max="8" width="19.5546875" style="46" customWidth="1"/>
    <col min="9" max="9" width="19.88671875" style="46" bestFit="1" customWidth="1"/>
    <col min="10" max="10" width="22.44140625" style="46" customWidth="1"/>
    <col min="11" max="11" width="23.5546875" style="46" bestFit="1" customWidth="1"/>
    <col min="12" max="12" width="21.109375" style="46" bestFit="1" customWidth="1"/>
    <col min="13" max="13" width="26.88671875" style="46" customWidth="1"/>
    <col min="14" max="14" width="30.109375" style="46" customWidth="1"/>
    <col min="15" max="15" width="33.109375" style="46" bestFit="1" customWidth="1"/>
    <col min="16" max="16" width="36" style="46" customWidth="1"/>
    <col min="17" max="17" width="32.5546875" style="46" customWidth="1"/>
    <col min="18" max="18" width="23.44140625" style="46" customWidth="1"/>
    <col min="19" max="19" width="25.109375" style="46" customWidth="1"/>
    <col min="20" max="20" width="41.5546875" style="46" customWidth="1"/>
    <col min="21" max="247" width="11.44140625" style="46" customWidth="1"/>
    <col min="248" max="248" width="3.5546875" style="46" customWidth="1"/>
    <col min="249" max="249" width="4.5546875" style="46" customWidth="1"/>
    <col min="250" max="251" width="16.5546875" style="46" customWidth="1"/>
    <col min="252" max="252" width="34.44140625" style="46" customWidth="1"/>
    <col min="253" max="16384" width="11.44140625" style="46"/>
  </cols>
  <sheetData>
    <row r="9" spans="2:20" s="51" customFormat="1" ht="30.75" customHeight="1" x14ac:dyDescent="0.6">
      <c r="B9" s="47" t="s">
        <v>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64" t="s">
        <v>1</v>
      </c>
      <c r="R9" s="64"/>
      <c r="S9" s="49" t="s">
        <v>2</v>
      </c>
      <c r="T9" s="50"/>
    </row>
    <row r="10" spans="2:20" s="51" customFormat="1" ht="30.75" customHeight="1" x14ac:dyDescent="0.6">
      <c r="B10" s="65" t="s">
        <v>55</v>
      </c>
      <c r="C10" s="66"/>
      <c r="D10" s="66"/>
      <c r="E10" s="66"/>
      <c r="F10" s="66"/>
      <c r="G10" s="66"/>
      <c r="H10" s="52"/>
      <c r="I10" s="52"/>
      <c r="J10" s="53"/>
      <c r="K10" s="53"/>
      <c r="L10" s="53"/>
      <c r="M10" s="53"/>
      <c r="N10" s="53"/>
      <c r="O10" s="53"/>
      <c r="P10" s="53"/>
      <c r="Q10" s="67" t="s">
        <v>3</v>
      </c>
      <c r="R10" s="67"/>
      <c r="S10" s="68" t="str">
        <f>'[1]Caratula Resumen'!E18</f>
        <v>1er. Trimestre 2017</v>
      </c>
      <c r="T10" s="69"/>
    </row>
    <row r="11" spans="2:20" s="51" customFormat="1" ht="36.75" customHeight="1" x14ac:dyDescent="0.6"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  <c r="R11" s="57"/>
      <c r="S11" s="57"/>
      <c r="T11" s="58" t="s">
        <v>4</v>
      </c>
    </row>
    <row r="12" spans="2:20" s="3" customFormat="1" ht="22.8" x14ac:dyDescent="0.4"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20" s="2" customFormat="1" ht="49.5" customHeight="1" x14ac:dyDescent="0.4">
      <c r="B13" s="60" t="s">
        <v>5</v>
      </c>
      <c r="C13" s="60" t="s">
        <v>6</v>
      </c>
      <c r="D13" s="60" t="s">
        <v>7</v>
      </c>
      <c r="E13" s="61" t="s">
        <v>8</v>
      </c>
      <c r="F13" s="70" t="s">
        <v>9</v>
      </c>
      <c r="G13" s="70"/>
      <c r="H13" s="70"/>
      <c r="I13" s="70"/>
      <c r="J13" s="70"/>
      <c r="K13" s="70"/>
      <c r="L13" s="70"/>
      <c r="M13" s="60" t="s">
        <v>10</v>
      </c>
      <c r="N13" s="60"/>
      <c r="O13" s="60" t="s">
        <v>11</v>
      </c>
      <c r="P13" s="60" t="s">
        <v>12</v>
      </c>
      <c r="Q13" s="61" t="s">
        <v>13</v>
      </c>
      <c r="R13" s="62" t="s">
        <v>14</v>
      </c>
      <c r="S13" s="63"/>
      <c r="T13" s="60" t="s">
        <v>15</v>
      </c>
    </row>
    <row r="14" spans="2:20" s="2" customFormat="1" ht="136.94999999999999" customHeight="1" x14ac:dyDescent="0.4">
      <c r="B14" s="60"/>
      <c r="C14" s="60"/>
      <c r="D14" s="60"/>
      <c r="E14" s="61"/>
      <c r="F14" s="4" t="s">
        <v>16</v>
      </c>
      <c r="G14" s="4" t="s">
        <v>17</v>
      </c>
      <c r="H14" s="4" t="s">
        <v>18</v>
      </c>
      <c r="I14" s="4" t="s">
        <v>19</v>
      </c>
      <c r="J14" s="4" t="s">
        <v>20</v>
      </c>
      <c r="K14" s="5" t="s">
        <v>21</v>
      </c>
      <c r="L14" s="4" t="s">
        <v>22</v>
      </c>
      <c r="M14" s="4" t="s">
        <v>23</v>
      </c>
      <c r="N14" s="4" t="s">
        <v>24</v>
      </c>
      <c r="O14" s="60"/>
      <c r="P14" s="60"/>
      <c r="Q14" s="61"/>
      <c r="R14" s="4" t="s">
        <v>25</v>
      </c>
      <c r="S14" s="6" t="s">
        <v>26</v>
      </c>
      <c r="T14" s="60"/>
    </row>
    <row r="15" spans="2:20" s="3" customFormat="1" ht="22.8" x14ac:dyDescent="0.4">
      <c r="B15" s="7"/>
      <c r="C15" s="7"/>
      <c r="D15" s="7"/>
      <c r="E15" s="7"/>
      <c r="G15" s="7"/>
      <c r="H15" s="7"/>
      <c r="I15" s="7"/>
      <c r="J15" s="7"/>
      <c r="K15" s="7"/>
      <c r="L15" s="7"/>
      <c r="M15" s="7"/>
      <c r="R15" s="7"/>
      <c r="S15" s="8"/>
    </row>
    <row r="16" spans="2:20" s="11" customFormat="1" ht="117" hidden="1" x14ac:dyDescent="0.45">
      <c r="B16" s="9" t="s">
        <v>5</v>
      </c>
      <c r="C16" s="9" t="s">
        <v>6</v>
      </c>
      <c r="D16" s="9" t="s">
        <v>7</v>
      </c>
      <c r="E16" s="9" t="s">
        <v>8</v>
      </c>
      <c r="F16" s="10" t="s">
        <v>16</v>
      </c>
      <c r="G16" s="10" t="s">
        <v>17</v>
      </c>
      <c r="H16" s="10" t="s">
        <v>18</v>
      </c>
      <c r="I16" s="10" t="s">
        <v>19</v>
      </c>
      <c r="J16" s="10" t="s">
        <v>20</v>
      </c>
      <c r="K16" s="10" t="s">
        <v>21</v>
      </c>
      <c r="L16" s="10" t="s">
        <v>22</v>
      </c>
      <c r="M16" s="10" t="s">
        <v>27</v>
      </c>
      <c r="N16" s="10" t="s">
        <v>28</v>
      </c>
      <c r="O16" s="9" t="s">
        <v>11</v>
      </c>
      <c r="P16" s="9" t="s">
        <v>12</v>
      </c>
      <c r="Q16" s="9" t="s">
        <v>13</v>
      </c>
      <c r="R16" s="10" t="s">
        <v>29</v>
      </c>
      <c r="S16" s="10" t="s">
        <v>30</v>
      </c>
      <c r="T16" s="9" t="s">
        <v>15</v>
      </c>
    </row>
    <row r="17" spans="2:20" s="21" customFormat="1" ht="62.25" customHeight="1" x14ac:dyDescent="0.5">
      <c r="B17" s="12" t="s">
        <v>31</v>
      </c>
      <c r="C17" s="12" t="s">
        <v>32</v>
      </c>
      <c r="D17" s="12" t="s">
        <v>33</v>
      </c>
      <c r="E17" s="13" t="s">
        <v>34</v>
      </c>
      <c r="F17" s="14">
        <v>11301</v>
      </c>
      <c r="G17" s="14">
        <v>1003</v>
      </c>
      <c r="H17" s="14">
        <v>3</v>
      </c>
      <c r="I17" s="14">
        <v>1</v>
      </c>
      <c r="J17" s="14" t="s">
        <v>35</v>
      </c>
      <c r="K17" s="15" t="s">
        <v>36</v>
      </c>
      <c r="L17" s="16">
        <v>54154</v>
      </c>
      <c r="M17" s="14">
        <v>20161001</v>
      </c>
      <c r="N17" s="14">
        <v>20190930</v>
      </c>
      <c r="O17" s="17">
        <v>42990.58</v>
      </c>
      <c r="P17" s="18">
        <v>0</v>
      </c>
      <c r="Q17" s="14" t="s">
        <v>37</v>
      </c>
      <c r="R17" s="14">
        <v>12</v>
      </c>
      <c r="S17" s="19" t="s">
        <v>38</v>
      </c>
      <c r="T17" s="20" t="s">
        <v>39</v>
      </c>
    </row>
    <row r="18" spans="2:20" s="22" customFormat="1" ht="60.75" customHeight="1" x14ac:dyDescent="0.4">
      <c r="B18" s="12" t="s">
        <v>40</v>
      </c>
      <c r="C18" s="12" t="s">
        <v>41</v>
      </c>
      <c r="D18" s="12" t="s">
        <v>42</v>
      </c>
      <c r="E18" s="13" t="s">
        <v>43</v>
      </c>
      <c r="F18" s="14">
        <v>11301</v>
      </c>
      <c r="G18" s="14">
        <v>1003</v>
      </c>
      <c r="H18" s="14">
        <v>3</v>
      </c>
      <c r="I18" s="14">
        <v>1</v>
      </c>
      <c r="J18" s="14" t="s">
        <v>44</v>
      </c>
      <c r="K18" s="15" t="s">
        <v>36</v>
      </c>
      <c r="L18" s="16">
        <v>8109</v>
      </c>
      <c r="M18" s="14">
        <v>20170101</v>
      </c>
      <c r="N18" s="14">
        <v>20170331</v>
      </c>
      <c r="O18" s="17">
        <v>17752.330000000002</v>
      </c>
      <c r="P18" s="18">
        <v>0</v>
      </c>
      <c r="Q18" s="14" t="s">
        <v>45</v>
      </c>
      <c r="R18" s="14">
        <v>26</v>
      </c>
      <c r="S18" s="19" t="s">
        <v>38</v>
      </c>
      <c r="T18" s="20" t="s">
        <v>46</v>
      </c>
    </row>
    <row r="19" spans="2:20" s="3" customFormat="1" ht="60.75" customHeight="1" x14ac:dyDescent="0.4">
      <c r="B19" s="23" t="s">
        <v>31</v>
      </c>
      <c r="C19" s="23" t="s">
        <v>32</v>
      </c>
      <c r="D19" s="23" t="s">
        <v>33</v>
      </c>
      <c r="E19" s="24" t="s">
        <v>47</v>
      </c>
      <c r="F19" s="25">
        <v>11301</v>
      </c>
      <c r="G19" s="25">
        <v>1003</v>
      </c>
      <c r="H19" s="25">
        <v>3</v>
      </c>
      <c r="I19" s="25">
        <v>1</v>
      </c>
      <c r="J19" s="25" t="s">
        <v>48</v>
      </c>
      <c r="K19" s="26" t="s">
        <v>36</v>
      </c>
      <c r="L19" s="27">
        <v>54163</v>
      </c>
      <c r="M19" s="25">
        <v>20161016</v>
      </c>
      <c r="N19" s="25">
        <v>20170115</v>
      </c>
      <c r="O19" s="28">
        <v>65406.22</v>
      </c>
      <c r="P19" s="29">
        <v>0</v>
      </c>
      <c r="Q19" s="25" t="s">
        <v>37</v>
      </c>
      <c r="R19" s="25">
        <v>26</v>
      </c>
      <c r="S19" s="30" t="s">
        <v>38</v>
      </c>
      <c r="T19" s="31" t="s">
        <v>46</v>
      </c>
    </row>
    <row r="20" spans="2:20" s="3" customFormat="1" ht="36" customHeight="1" x14ac:dyDescent="0.45">
      <c r="B20" s="32" t="s">
        <v>49</v>
      </c>
      <c r="C20" s="33">
        <f>COUNT(F15:F19)</f>
        <v>3</v>
      </c>
      <c r="D20" s="34"/>
      <c r="E20" s="34"/>
      <c r="F20" s="34"/>
      <c r="G20" s="34"/>
      <c r="H20" s="34"/>
      <c r="I20" s="34"/>
      <c r="J20" s="35"/>
      <c r="K20" s="59" t="s">
        <v>50</v>
      </c>
      <c r="L20" s="59"/>
      <c r="M20" s="36">
        <f>COUNT(Tabla3[Número de Plaza])</f>
        <v>3</v>
      </c>
      <c r="Q20" s="37"/>
      <c r="R20" s="37"/>
      <c r="S20" s="37"/>
      <c r="T20" s="38"/>
    </row>
    <row r="21" spans="2:20" s="3" customFormat="1" ht="36" customHeight="1" x14ac:dyDescent="0.45">
      <c r="B21" s="32"/>
      <c r="C21" s="34"/>
      <c r="D21" s="34"/>
      <c r="E21" s="34"/>
      <c r="F21" s="34"/>
      <c r="G21" s="34"/>
      <c r="H21" s="34"/>
      <c r="I21" s="34"/>
      <c r="J21" s="34"/>
      <c r="K21" s="34"/>
      <c r="L21" s="39"/>
      <c r="M21" s="59" t="s">
        <v>51</v>
      </c>
      <c r="N21" s="59"/>
      <c r="O21" s="40">
        <f>SUBTOTAL(109,Tabla3[Percepciones pagadas en el Periodo de la Licencia con Presupuesto Federal*])</f>
        <v>126149.13</v>
      </c>
      <c r="P21" s="37"/>
      <c r="Q21" s="37"/>
      <c r="R21" s="37"/>
      <c r="S21" s="37"/>
      <c r="T21" s="38"/>
    </row>
    <row r="22" spans="2:20" s="3" customFormat="1" ht="36" customHeight="1" x14ac:dyDescent="0.45">
      <c r="B22" s="32"/>
      <c r="C22" s="34"/>
      <c r="D22" s="34"/>
      <c r="E22" s="34"/>
      <c r="F22" s="34"/>
      <c r="G22" s="34"/>
      <c r="H22" s="34"/>
      <c r="I22" s="34"/>
      <c r="J22" s="34"/>
      <c r="K22" s="34"/>
      <c r="L22" s="39"/>
      <c r="M22" s="37"/>
      <c r="N22" s="59" t="s">
        <v>52</v>
      </c>
      <c r="O22" s="59"/>
      <c r="P22" s="40">
        <v>0</v>
      </c>
      <c r="R22" s="37"/>
      <c r="S22" s="37"/>
      <c r="T22" s="38"/>
    </row>
    <row r="23" spans="2:20" s="3" customFormat="1" ht="28.5" customHeight="1" x14ac:dyDescent="0.45">
      <c r="B23" s="41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</row>
    <row r="24" spans="2:20" s="3" customFormat="1" ht="28.5" customHeight="1" x14ac:dyDescent="0.45">
      <c r="B24" s="45" t="s">
        <v>53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2:20" ht="23.4" x14ac:dyDescent="0.45">
      <c r="B25" s="45" t="s">
        <v>54</v>
      </c>
      <c r="C25" s="3"/>
      <c r="D25" s="3"/>
      <c r="E25" s="3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</sheetData>
  <mergeCells count="18">
    <mergeCell ref="R13:S13"/>
    <mergeCell ref="T13:T14"/>
    <mergeCell ref="K20:L20"/>
    <mergeCell ref="Q9:R9"/>
    <mergeCell ref="B10:G10"/>
    <mergeCell ref="Q10:R10"/>
    <mergeCell ref="S10:T10"/>
    <mergeCell ref="B13:B14"/>
    <mergeCell ref="C13:C14"/>
    <mergeCell ref="D13:D14"/>
    <mergeCell ref="E13:E14"/>
    <mergeCell ref="F13:L13"/>
    <mergeCell ref="M13:N13"/>
    <mergeCell ref="M21:N21"/>
    <mergeCell ref="N22:O22"/>
    <mergeCell ref="O13:O14"/>
    <mergeCell ref="P13:P14"/>
    <mergeCell ref="Q13:Q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II D4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cp:lastPrinted>2017-04-18T22:34:27Z</cp:lastPrinted>
  <dcterms:created xsi:type="dcterms:W3CDTF">2017-04-10T16:23:25Z</dcterms:created>
  <dcterms:modified xsi:type="dcterms:W3CDTF">2017-04-18T22:42:45Z</dcterms:modified>
</cp:coreProperties>
</file>